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penno365.sharepoint.com/teams/DOF-CTCP/Shared Documents/Corporate Tax/0-Tax Comp &amp; Filings/Trustees/Sales &amp; Use Tax/01-Sales &amp; Use Tax Matrix/"/>
    </mc:Choice>
  </mc:AlternateContent>
  <xr:revisionPtr revIDLastSave="0" documentId="8_{D725825B-7F3E-426B-8078-10578E48736B}" xr6:coauthVersionLast="47" xr6:coauthVersionMax="47" xr10:uidLastSave="{00000000-0000-0000-0000-000000000000}"/>
  <bookViews>
    <workbookView xWindow="28680" yWindow="-120" windowWidth="29040" windowHeight="15840" activeTab="2"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2">'Appendix 2'!$A$1:$AC$213</definedName>
    <definedName name="_xlnm.Print_Area" localSheetId="3">'Appendix 3'!$A$3:$H$174</definedName>
    <definedName name="_xlnm.Print_Area" localSheetId="0">'Filing Procedures'!$A$1:$A$31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64" i="2" l="1"/>
  <c r="J131" i="12" s="1"/>
  <c r="V153" i="2"/>
  <c r="J120" i="12" s="1"/>
  <c r="P111" i="2"/>
  <c r="G76" i="12" s="1"/>
  <c r="V139" i="2"/>
  <c r="R201" i="2"/>
  <c r="V194" i="2"/>
  <c r="J161" i="12" s="1"/>
  <c r="R181" i="2"/>
  <c r="P170" i="2"/>
  <c r="L169" i="2"/>
  <c r="E134" i="12" s="1"/>
  <c r="V84" i="2"/>
  <c r="J50" i="12" s="1"/>
  <c r="V48" i="2"/>
  <c r="V46" i="2"/>
  <c r="J12" i="12" s="1"/>
  <c r="V45" i="2"/>
  <c r="J11" i="12" s="1"/>
  <c r="M69" i="12"/>
  <c r="M70" i="12"/>
  <c r="M71" i="12"/>
  <c r="M75" i="12"/>
  <c r="M76" i="12"/>
  <c r="M77" i="12"/>
  <c r="L69" i="12"/>
  <c r="L70" i="12"/>
  <c r="L71" i="12"/>
  <c r="L72" i="12"/>
  <c r="L73" i="12"/>
  <c r="L74" i="12"/>
  <c r="L75" i="12"/>
  <c r="K71" i="12"/>
  <c r="K72" i="12"/>
  <c r="K73" i="12"/>
  <c r="K74" i="12"/>
  <c r="K75" i="12"/>
  <c r="J69" i="12"/>
  <c r="J70" i="12"/>
  <c r="J71" i="12"/>
  <c r="J72" i="12"/>
  <c r="J73" i="12"/>
  <c r="J74" i="12"/>
  <c r="J75" i="12"/>
  <c r="I68" i="12"/>
  <c r="I69" i="12"/>
  <c r="I70" i="12"/>
  <c r="I71" i="12"/>
  <c r="I72" i="12"/>
  <c r="I73" i="12"/>
  <c r="I74" i="12"/>
  <c r="H68" i="12"/>
  <c r="H69" i="12"/>
  <c r="H70" i="12"/>
  <c r="H71" i="12"/>
  <c r="H72" i="12"/>
  <c r="H73" i="12"/>
  <c r="H74" i="12"/>
  <c r="G68" i="12"/>
  <c r="G69" i="12"/>
  <c r="G70" i="12"/>
  <c r="G73" i="12"/>
  <c r="F67" i="12"/>
  <c r="F68" i="12"/>
  <c r="F69" i="12"/>
  <c r="F70" i="12"/>
  <c r="F77" i="12"/>
  <c r="F79" i="12"/>
  <c r="F80" i="12"/>
  <c r="F81" i="12"/>
  <c r="F92" i="12"/>
  <c r="F93" i="12"/>
  <c r="F104" i="12"/>
  <c r="F105" i="12"/>
  <c r="F116" i="12"/>
  <c r="F117" i="12"/>
  <c r="F128" i="12"/>
  <c r="F129" i="12"/>
  <c r="F135" i="12"/>
  <c r="F139" i="12"/>
  <c r="E68" i="12"/>
  <c r="E69" i="12"/>
  <c r="E71" i="12"/>
  <c r="E72" i="12"/>
  <c r="E73" i="12"/>
  <c r="E74" i="12"/>
  <c r="E75" i="12"/>
  <c r="E76" i="12"/>
  <c r="E77" i="12"/>
  <c r="D70" i="12"/>
  <c r="D71" i="12"/>
  <c r="D74" i="12"/>
  <c r="D75" i="12"/>
  <c r="C68" i="12"/>
  <c r="C69" i="12"/>
  <c r="C70" i="12"/>
  <c r="C71" i="12"/>
  <c r="C72" i="12"/>
  <c r="C73" i="12"/>
  <c r="C74" i="12"/>
  <c r="C75" i="12"/>
  <c r="M37" i="12"/>
  <c r="M38" i="12"/>
  <c r="M39" i="12"/>
  <c r="L37" i="12"/>
  <c r="L38" i="12"/>
  <c r="L39" i="12"/>
  <c r="K37" i="12"/>
  <c r="K38" i="12"/>
  <c r="K39" i="12"/>
  <c r="J37" i="12"/>
  <c r="J38" i="12"/>
  <c r="J39" i="12"/>
  <c r="I37" i="12"/>
  <c r="I38" i="12"/>
  <c r="I39" i="12"/>
  <c r="H39" i="12"/>
  <c r="G39" i="12"/>
  <c r="F37" i="12"/>
  <c r="F39" i="12"/>
  <c r="E37" i="12"/>
  <c r="E38" i="12"/>
  <c r="E39" i="12"/>
  <c r="D37" i="12"/>
  <c r="D38" i="12"/>
  <c r="D39" i="12"/>
  <c r="C37" i="12"/>
  <c r="C38" i="12"/>
  <c r="C39" i="12"/>
  <c r="R72" i="2"/>
  <c r="H38" i="12" s="1"/>
  <c r="P72" i="2"/>
  <c r="G38" i="12" s="1"/>
  <c r="N72" i="2"/>
  <c r="F38" i="12" s="1"/>
  <c r="L72" i="2"/>
  <c r="J72" i="2"/>
  <c r="F72" i="2"/>
  <c r="AB107" i="2"/>
  <c r="M73" i="12" s="1"/>
  <c r="AB106" i="2"/>
  <c r="M72" i="12" s="1"/>
  <c r="AB105" i="2"/>
  <c r="P107" i="2"/>
  <c r="G72" i="12" s="1"/>
  <c r="N107" i="2"/>
  <c r="F72" i="12" s="1"/>
  <c r="L107" i="2"/>
  <c r="J107" i="2"/>
  <c r="D72" i="12" s="1"/>
  <c r="P106" i="2"/>
  <c r="G71" i="12" s="1"/>
  <c r="N106" i="2"/>
  <c r="F71" i="12" s="1"/>
  <c r="L106" i="2"/>
  <c r="J106" i="2"/>
  <c r="P105" i="2"/>
  <c r="N105" i="2"/>
  <c r="L105" i="2"/>
  <c r="E70" i="12" s="1"/>
  <c r="J105" i="2"/>
  <c r="J104" i="2"/>
  <c r="D69" i="12" s="1"/>
  <c r="X104" i="2"/>
  <c r="K70" i="12" s="1"/>
  <c r="P104" i="2"/>
  <c r="L104" i="2"/>
  <c r="F104" i="2"/>
  <c r="AB108" i="2"/>
  <c r="M74" i="12" s="1"/>
  <c r="P108" i="2"/>
  <c r="N108" i="2"/>
  <c r="F73" i="12" s="1"/>
  <c r="J108" i="2"/>
  <c r="D73" i="12" s="1"/>
  <c r="F108" i="2"/>
  <c r="R196" i="2"/>
  <c r="V191" i="2"/>
  <c r="J158" i="12" s="1"/>
  <c r="V156" i="2"/>
  <c r="J123" i="12" s="1"/>
  <c r="R111" i="2"/>
  <c r="V60" i="2"/>
  <c r="J26" i="12" s="1"/>
  <c r="P200" i="2"/>
  <c r="G165" i="12" s="1"/>
  <c r="V172" i="2"/>
  <c r="J139" i="12" s="1"/>
  <c r="R162" i="2"/>
  <c r="H127" i="12" s="1"/>
  <c r="V114" i="2"/>
  <c r="J81" i="12" s="1"/>
  <c r="P42" i="2"/>
  <c r="G8" i="12" s="1"/>
  <c r="V119" i="2"/>
  <c r="I85" i="12" s="1"/>
  <c r="V174" i="2"/>
  <c r="J141" i="12" s="1"/>
  <c r="V167" i="2"/>
  <c r="J134" i="12" s="1"/>
  <c r="V159" i="2"/>
  <c r="J126" i="12" s="1"/>
  <c r="R154" i="2"/>
  <c r="H119" i="12" s="1"/>
  <c r="V150" i="2"/>
  <c r="J117" i="12" s="1"/>
  <c r="V143" i="2"/>
  <c r="J110" i="12" s="1"/>
  <c r="V133" i="2"/>
  <c r="J100" i="12" s="1"/>
  <c r="V123" i="2"/>
  <c r="J90" i="12" s="1"/>
  <c r="L52" i="2"/>
  <c r="E18" i="12" s="1"/>
  <c r="N52" i="2"/>
  <c r="F18" i="12" s="1"/>
  <c r="V81" i="2"/>
  <c r="J47" i="12" s="1"/>
  <c r="R81" i="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40" i="12"/>
  <c r="L41" i="12"/>
  <c r="L42" i="12"/>
  <c r="L43" i="12"/>
  <c r="L44" i="12"/>
  <c r="L45" i="12"/>
  <c r="L46" i="12"/>
  <c r="L47" i="12"/>
  <c r="L48" i="12"/>
  <c r="L49" i="12"/>
  <c r="L50" i="12"/>
  <c r="L51" i="12"/>
  <c r="L52" i="12"/>
  <c r="L54" i="12"/>
  <c r="L55" i="12"/>
  <c r="L56" i="12"/>
  <c r="L57" i="12"/>
  <c r="L58" i="12"/>
  <c r="L59" i="12"/>
  <c r="L60" i="12"/>
  <c r="L61" i="12"/>
  <c r="L62" i="12"/>
  <c r="L63" i="12"/>
  <c r="L64" i="12"/>
  <c r="L65" i="12"/>
  <c r="L66" i="12"/>
  <c r="L67" i="12"/>
  <c r="L68"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40" i="12"/>
  <c r="K41" i="12"/>
  <c r="K42" i="12"/>
  <c r="K43" i="12"/>
  <c r="K44" i="12"/>
  <c r="K45" i="12"/>
  <c r="K46" i="12"/>
  <c r="K47" i="12"/>
  <c r="K48" i="12"/>
  <c r="K49" i="12"/>
  <c r="K50" i="12"/>
  <c r="K51" i="12"/>
  <c r="K52" i="12"/>
  <c r="K54" i="12"/>
  <c r="K55" i="12"/>
  <c r="K56" i="12"/>
  <c r="K57" i="12"/>
  <c r="K58" i="12"/>
  <c r="K59" i="12"/>
  <c r="K60" i="12"/>
  <c r="K61" i="12"/>
  <c r="K62" i="12"/>
  <c r="K63" i="12"/>
  <c r="K64" i="12"/>
  <c r="K65" i="12"/>
  <c r="K66" i="12"/>
  <c r="K67" i="12"/>
  <c r="K68"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J21" i="12"/>
  <c r="J24" i="12"/>
  <c r="J25" i="12"/>
  <c r="J27" i="12"/>
  <c r="J28" i="12"/>
  <c r="J29" i="12"/>
  <c r="J30" i="12"/>
  <c r="J31" i="12"/>
  <c r="J32" i="12"/>
  <c r="J33" i="12"/>
  <c r="J34" i="12"/>
  <c r="J35" i="12"/>
  <c r="J40" i="12"/>
  <c r="J41" i="12"/>
  <c r="J42" i="12"/>
  <c r="J44" i="12"/>
  <c r="J45" i="12"/>
  <c r="J46" i="12"/>
  <c r="J48" i="12"/>
  <c r="J49" i="12"/>
  <c r="J52" i="12"/>
  <c r="J53" i="12"/>
  <c r="J54" i="12"/>
  <c r="J55" i="12"/>
  <c r="J57" i="12"/>
  <c r="J59" i="12"/>
  <c r="J62" i="12"/>
  <c r="J63" i="12"/>
  <c r="J64" i="12"/>
  <c r="J65" i="12"/>
  <c r="J66" i="12"/>
  <c r="J67" i="12"/>
  <c r="J68" i="12"/>
  <c r="J76" i="12"/>
  <c r="J77" i="12"/>
  <c r="J78" i="12"/>
  <c r="J79" i="12"/>
  <c r="J82" i="12"/>
  <c r="J83" i="12"/>
  <c r="J84" i="12"/>
  <c r="J85" i="12"/>
  <c r="J87" i="12"/>
  <c r="J88" i="12"/>
  <c r="J89" i="12"/>
  <c r="J91" i="12"/>
  <c r="J92" i="12"/>
  <c r="J93" i="12"/>
  <c r="J94" i="12"/>
  <c r="J95" i="12"/>
  <c r="J96" i="12"/>
  <c r="J97" i="12"/>
  <c r="J98" i="12"/>
  <c r="J99" i="12"/>
  <c r="J101" i="12"/>
  <c r="J102" i="12"/>
  <c r="J105" i="12"/>
  <c r="J107" i="12"/>
  <c r="J109" i="12"/>
  <c r="J111" i="12"/>
  <c r="J112" i="12"/>
  <c r="J118" i="12"/>
  <c r="J121" i="12"/>
  <c r="J122" i="12"/>
  <c r="J125" i="12"/>
  <c r="J127" i="12"/>
  <c r="J128" i="12"/>
  <c r="J129" i="12"/>
  <c r="J130" i="12"/>
  <c r="J133" i="12"/>
  <c r="J135" i="12"/>
  <c r="J136" i="12"/>
  <c r="J137" i="12"/>
  <c r="J138" i="12"/>
  <c r="J142" i="12"/>
  <c r="J143" i="12"/>
  <c r="J144" i="12"/>
  <c r="J145" i="12"/>
  <c r="J146" i="12"/>
  <c r="J147" i="12"/>
  <c r="J148" i="12"/>
  <c r="J149" i="12"/>
  <c r="J151" i="12"/>
  <c r="J152" i="12"/>
  <c r="J153" i="12"/>
  <c r="J154" i="12"/>
  <c r="J155" i="12"/>
  <c r="J156" i="12"/>
  <c r="J157" i="12"/>
  <c r="J159" i="12"/>
  <c r="J162" i="12"/>
  <c r="J164" i="12"/>
  <c r="J165" i="12"/>
  <c r="J166" i="12"/>
  <c r="J167" i="12"/>
  <c r="J168" i="12"/>
  <c r="J169" i="12"/>
  <c r="J170" i="12"/>
  <c r="J171" i="12"/>
  <c r="J172" i="12"/>
  <c r="J9" i="12"/>
  <c r="J10" i="12"/>
  <c r="J14" i="12"/>
  <c r="J15" i="12"/>
  <c r="J16" i="12"/>
  <c r="J17" i="12"/>
  <c r="J18" i="12"/>
  <c r="J19" i="12"/>
  <c r="J20" i="12"/>
  <c r="M8" i="12"/>
  <c r="L8" i="12"/>
  <c r="K8" i="12"/>
  <c r="J8" i="12"/>
  <c r="T65" i="2"/>
  <c r="I31" i="12" s="1"/>
  <c r="T125" i="2"/>
  <c r="I91" i="12" s="1"/>
  <c r="T134" i="2"/>
  <c r="I99" i="12" s="1"/>
  <c r="T142" i="2"/>
  <c r="I107" i="12" s="1"/>
  <c r="T161" i="2"/>
  <c r="I126" i="12" s="1"/>
  <c r="T205" i="2"/>
  <c r="I170" i="12" s="1"/>
  <c r="V207" i="2"/>
  <c r="I172" i="12" s="1"/>
  <c r="T204" i="2"/>
  <c r="I169" i="12" s="1"/>
  <c r="T201" i="2"/>
  <c r="I166" i="12" s="1"/>
  <c r="T200" i="2"/>
  <c r="I165" i="12" s="1"/>
  <c r="T199" i="2"/>
  <c r="I164" i="12" s="1"/>
  <c r="T198" i="2"/>
  <c r="I163" i="12" s="1"/>
  <c r="T197" i="2"/>
  <c r="I162" i="12" s="1"/>
  <c r="T196" i="2"/>
  <c r="I161" i="12" s="1"/>
  <c r="V193" i="2"/>
  <c r="I158" i="12" s="1"/>
  <c r="T190" i="2"/>
  <c r="I155" i="12" s="1"/>
  <c r="T188" i="2"/>
  <c r="I153" i="12" s="1"/>
  <c r="T186" i="2"/>
  <c r="I151" i="12" s="1"/>
  <c r="T185" i="2"/>
  <c r="I150" i="12" s="1"/>
  <c r="V183" i="2"/>
  <c r="I148" i="12" s="1"/>
  <c r="T182" i="2"/>
  <c r="I147" i="12" s="1"/>
  <c r="T181" i="2"/>
  <c r="I146" i="12" s="1"/>
  <c r="T180" i="2"/>
  <c r="I145" i="12" s="1"/>
  <c r="T179" i="2"/>
  <c r="I144" i="12" s="1"/>
  <c r="T178" i="2"/>
  <c r="I143" i="12" s="1"/>
  <c r="T177" i="2"/>
  <c r="I142" i="12" s="1"/>
  <c r="T176" i="2"/>
  <c r="I141" i="12" s="1"/>
  <c r="T171" i="2"/>
  <c r="I136" i="12" s="1"/>
  <c r="T169" i="2"/>
  <c r="I134" i="12" s="1"/>
  <c r="T168" i="2"/>
  <c r="I133" i="12" s="1"/>
  <c r="T166" i="2"/>
  <c r="I131" i="12" s="1"/>
  <c r="V165" i="2"/>
  <c r="J132" i="12" s="1"/>
  <c r="V157" i="2"/>
  <c r="J124" i="12" s="1"/>
  <c r="T154" i="2"/>
  <c r="I119" i="12" s="1"/>
  <c r="V152" i="2"/>
  <c r="I117" i="12" s="1"/>
  <c r="T151" i="2"/>
  <c r="I116" i="12" s="1"/>
  <c r="V149" i="2"/>
  <c r="J116" i="12" s="1"/>
  <c r="V148" i="2"/>
  <c r="I113" i="12" s="1"/>
  <c r="V147" i="2"/>
  <c r="I112" i="12" s="1"/>
  <c r="I111" i="12"/>
  <c r="T145" i="2"/>
  <c r="I110" i="12" s="1"/>
  <c r="T144" i="2"/>
  <c r="I109" i="12" s="1"/>
  <c r="V141" i="2"/>
  <c r="J108" i="12" s="1"/>
  <c r="T140" i="2"/>
  <c r="I105" i="12" s="1"/>
  <c r="I104" i="12"/>
  <c r="T138" i="2"/>
  <c r="I103" i="12" s="1"/>
  <c r="T131" i="2"/>
  <c r="I96" i="12" s="1"/>
  <c r="T130" i="2"/>
  <c r="I95" i="12" s="1"/>
  <c r="T129" i="2"/>
  <c r="I94" i="12" s="1"/>
  <c r="T128" i="2"/>
  <c r="T120" i="2"/>
  <c r="I86" i="12" s="1"/>
  <c r="T118" i="2"/>
  <c r="I84" i="12" s="1"/>
  <c r="V113" i="2"/>
  <c r="I79" i="12" s="1"/>
  <c r="T110" i="2"/>
  <c r="I76" i="12" s="1"/>
  <c r="T97" i="2"/>
  <c r="I62" i="12" s="1"/>
  <c r="T96" i="2"/>
  <c r="I61" i="12" s="1"/>
  <c r="V95" i="2"/>
  <c r="I60" i="12" s="1"/>
  <c r="V94" i="2"/>
  <c r="T93" i="2"/>
  <c r="I58" i="12" s="1"/>
  <c r="V92" i="2"/>
  <c r="J58" i="12" s="1"/>
  <c r="V90" i="2"/>
  <c r="J56" i="12" s="1"/>
  <c r="T89" i="2"/>
  <c r="I54" i="12" s="1"/>
  <c r="T88" i="2"/>
  <c r="I53" i="12" s="1"/>
  <c r="V85" i="2"/>
  <c r="I51" i="12" s="1"/>
  <c r="T82" i="2"/>
  <c r="I48" i="12" s="1"/>
  <c r="H47" i="12"/>
  <c r="T79" i="2"/>
  <c r="I45" i="12" s="1"/>
  <c r="T78" i="2"/>
  <c r="I44" i="12" s="1"/>
  <c r="V77" i="2"/>
  <c r="I43" i="12" s="1"/>
  <c r="T76" i="2"/>
  <c r="I42" i="12" s="1"/>
  <c r="T74" i="2"/>
  <c r="I40" i="12" s="1"/>
  <c r="T71" i="2"/>
  <c r="V70" i="2"/>
  <c r="I36" i="12" s="1"/>
  <c r="T67" i="2"/>
  <c r="I33" i="12" s="1"/>
  <c r="T62" i="2"/>
  <c r="I28" i="12" s="1"/>
  <c r="T58" i="2"/>
  <c r="I24" i="12" s="1"/>
  <c r="V57" i="2"/>
  <c r="J23" i="12" s="1"/>
  <c r="V56" i="2"/>
  <c r="J22" i="12" s="1"/>
  <c r="T55" i="2"/>
  <c r="I21" i="12" s="1"/>
  <c r="T54" i="2"/>
  <c r="I20" i="12" s="1"/>
  <c r="T53" i="2"/>
  <c r="I19" i="12" s="1"/>
  <c r="T51" i="2"/>
  <c r="I17" i="12" s="1"/>
  <c r="I22" i="12"/>
  <c r="I23" i="12"/>
  <c r="T50" i="2"/>
  <c r="V47" i="2"/>
  <c r="J13" i="12" s="1"/>
  <c r="T43" i="2"/>
  <c r="I9" i="12" s="1"/>
  <c r="T44" i="2"/>
  <c r="I10" i="12" s="1"/>
  <c r="T42" i="2"/>
  <c r="I8" i="12" s="1"/>
  <c r="R207" i="2"/>
  <c r="H172" i="12" s="1"/>
  <c r="R198" i="2"/>
  <c r="H163" i="12" s="1"/>
  <c r="R199" i="2"/>
  <c r="H164" i="12" s="1"/>
  <c r="R200" i="2"/>
  <c r="H165" i="12" s="1"/>
  <c r="H166" i="12"/>
  <c r="R202" i="2"/>
  <c r="H167" i="12" s="1"/>
  <c r="R203" i="2"/>
  <c r="H168" i="12" s="1"/>
  <c r="R204" i="2"/>
  <c r="H169" i="12" s="1"/>
  <c r="R205" i="2"/>
  <c r="H170" i="12" s="1"/>
  <c r="R206" i="2"/>
  <c r="H171" i="12" s="1"/>
  <c r="R197" i="2"/>
  <c r="H162" i="12" s="1"/>
  <c r="R195" i="2"/>
  <c r="H160" i="12" s="1"/>
  <c r="R156" i="2"/>
  <c r="H121" i="12" s="1"/>
  <c r="R157" i="2"/>
  <c r="H122" i="12" s="1"/>
  <c r="R158" i="2"/>
  <c r="H123" i="12" s="1"/>
  <c r="R159" i="2"/>
  <c r="H124" i="12" s="1"/>
  <c r="R160" i="2"/>
  <c r="H125" i="12" s="1"/>
  <c r="R161" i="2"/>
  <c r="H126" i="12" s="1"/>
  <c r="R163" i="2"/>
  <c r="H128" i="12" s="1"/>
  <c r="R164" i="2"/>
  <c r="H129" i="12" s="1"/>
  <c r="R165" i="2"/>
  <c r="R166" i="2"/>
  <c r="H131" i="12" s="1"/>
  <c r="R167" i="2"/>
  <c r="H132" i="12" s="1"/>
  <c r="R168" i="2"/>
  <c r="H133" i="12" s="1"/>
  <c r="R169" i="2"/>
  <c r="H134" i="12" s="1"/>
  <c r="R170" i="2"/>
  <c r="R171" i="2"/>
  <c r="H136" i="12" s="1"/>
  <c r="R172" i="2"/>
  <c r="H137" i="12" s="1"/>
  <c r="R173" i="2"/>
  <c r="H138" i="12" s="1"/>
  <c r="R175" i="2"/>
  <c r="H140" i="12" s="1"/>
  <c r="H141" i="12"/>
  <c r="R177" i="2"/>
  <c r="H142" i="12" s="1"/>
  <c r="R178" i="2"/>
  <c r="H143" i="12" s="1"/>
  <c r="R179" i="2"/>
  <c r="H144" i="12" s="1"/>
  <c r="R180" i="2"/>
  <c r="H145" i="12" s="1"/>
  <c r="H146" i="12"/>
  <c r="H147" i="12"/>
  <c r="R183" i="2"/>
  <c r="H148" i="12" s="1"/>
  <c r="R184" i="2"/>
  <c r="H149" i="12" s="1"/>
  <c r="R185" i="2"/>
  <c r="H150" i="12" s="1"/>
  <c r="R186" i="2"/>
  <c r="H151" i="12" s="1"/>
  <c r="R187" i="2"/>
  <c r="H152" i="12" s="1"/>
  <c r="R188" i="2"/>
  <c r="H153" i="12" s="1"/>
  <c r="R189" i="2"/>
  <c r="H154" i="12" s="1"/>
  <c r="R190" i="2"/>
  <c r="H155" i="12" s="1"/>
  <c r="R191" i="2"/>
  <c r="H156" i="12" s="1"/>
  <c r="R192" i="2"/>
  <c r="H157" i="12" s="1"/>
  <c r="R193" i="2"/>
  <c r="H158" i="12" s="1"/>
  <c r="R194" i="2"/>
  <c r="H159" i="12" s="1"/>
  <c r="R155" i="2"/>
  <c r="H120" i="12" s="1"/>
  <c r="R153" i="2"/>
  <c r="H118" i="12" s="1"/>
  <c r="R113" i="2"/>
  <c r="H78" i="12" s="1"/>
  <c r="R114" i="2"/>
  <c r="H79" i="12" s="1"/>
  <c r="R115" i="2"/>
  <c r="H80" i="12" s="1"/>
  <c r="R116" i="2"/>
  <c r="H81" i="12" s="1"/>
  <c r="R117" i="2"/>
  <c r="H82" i="12" s="1"/>
  <c r="R118" i="2"/>
  <c r="H83" i="12" s="1"/>
  <c r="R119" i="2"/>
  <c r="H84" i="12" s="1"/>
  <c r="R120" i="2"/>
  <c r="H85" i="12" s="1"/>
  <c r="R121" i="2"/>
  <c r="H86" i="12" s="1"/>
  <c r="R122" i="2"/>
  <c r="H87" i="12" s="1"/>
  <c r="R123" i="2"/>
  <c r="H88" i="12" s="1"/>
  <c r="R124" i="2"/>
  <c r="H89" i="12" s="1"/>
  <c r="H90" i="12"/>
  <c r="R126" i="2"/>
  <c r="H91" i="12" s="1"/>
  <c r="R127" i="2"/>
  <c r="H92" i="12" s="1"/>
  <c r="R128" i="2"/>
  <c r="H93" i="12" s="1"/>
  <c r="R129" i="2"/>
  <c r="H94" i="12" s="1"/>
  <c r="R130" i="2"/>
  <c r="H95" i="12" s="1"/>
  <c r="R131" i="2"/>
  <c r="H96" i="12" s="1"/>
  <c r="R132" i="2"/>
  <c r="H97" i="12" s="1"/>
  <c r="R133" i="2"/>
  <c r="H98" i="12" s="1"/>
  <c r="R134" i="2"/>
  <c r="H99" i="12" s="1"/>
  <c r="R135" i="2"/>
  <c r="H100" i="12" s="1"/>
  <c r="R136" i="2"/>
  <c r="H101" i="12" s="1"/>
  <c r="R137" i="2"/>
  <c r="H102" i="12" s="1"/>
  <c r="R138" i="2"/>
  <c r="H103" i="12" s="1"/>
  <c r="R139" i="2"/>
  <c r="H104" i="12" s="1"/>
  <c r="R140" i="2"/>
  <c r="H105" i="12" s="1"/>
  <c r="R141" i="2"/>
  <c r="H106" i="12" s="1"/>
  <c r="R142" i="2"/>
  <c r="H107" i="12" s="1"/>
  <c r="R143" i="2"/>
  <c r="H108" i="12" s="1"/>
  <c r="R144" i="2"/>
  <c r="H109" i="12" s="1"/>
  <c r="R145" i="2"/>
  <c r="H110" i="12" s="1"/>
  <c r="R146" i="2"/>
  <c r="H111" i="12" s="1"/>
  <c r="R147" i="2"/>
  <c r="H112" i="12" s="1"/>
  <c r="R148" i="2"/>
  <c r="H113" i="12" s="1"/>
  <c r="R149" i="2"/>
  <c r="H114" i="12" s="1"/>
  <c r="R150" i="2"/>
  <c r="H115" i="12" s="1"/>
  <c r="R151" i="2"/>
  <c r="H116" i="12" s="1"/>
  <c r="R152" i="2"/>
  <c r="H117" i="12" s="1"/>
  <c r="R112" i="2"/>
  <c r="H77" i="12" s="1"/>
  <c r="R110" i="2"/>
  <c r="H75" i="12" s="1"/>
  <c r="R109" i="2"/>
  <c r="R102" i="2"/>
  <c r="H67" i="12" s="1"/>
  <c r="R89" i="2"/>
  <c r="H54" i="12" s="1"/>
  <c r="R90" i="2"/>
  <c r="H55" i="12" s="1"/>
  <c r="R91" i="2"/>
  <c r="H56" i="12" s="1"/>
  <c r="R92" i="2"/>
  <c r="H57" i="12" s="1"/>
  <c r="R93" i="2"/>
  <c r="H58" i="12" s="1"/>
  <c r="R94" i="2"/>
  <c r="H59" i="12" s="1"/>
  <c r="R95" i="2"/>
  <c r="H60" i="12" s="1"/>
  <c r="R96" i="2"/>
  <c r="H61" i="12" s="1"/>
  <c r="R97" i="2"/>
  <c r="H62" i="12" s="1"/>
  <c r="R98" i="2"/>
  <c r="H63" i="12" s="1"/>
  <c r="R99" i="2"/>
  <c r="H64" i="12" s="1"/>
  <c r="R100" i="2"/>
  <c r="H65" i="12" s="1"/>
  <c r="R101" i="2"/>
  <c r="H66" i="12" s="1"/>
  <c r="R88" i="2"/>
  <c r="H53" i="12" s="1"/>
  <c r="R86" i="2"/>
  <c r="H52" i="12" s="1"/>
  <c r="R83" i="2"/>
  <c r="H49" i="12" s="1"/>
  <c r="R84" i="2"/>
  <c r="H50" i="12" s="1"/>
  <c r="R85" i="2"/>
  <c r="H51" i="12" s="1"/>
  <c r="R82" i="2"/>
  <c r="H48" i="12" s="1"/>
  <c r="R79" i="2"/>
  <c r="H45" i="12" s="1"/>
  <c r="R43" i="2"/>
  <c r="H9" i="12" s="1"/>
  <c r="R44" i="2"/>
  <c r="H10" i="12" s="1"/>
  <c r="R45" i="2"/>
  <c r="H11" i="12" s="1"/>
  <c r="R46" i="2"/>
  <c r="R47" i="2"/>
  <c r="H13" i="12" s="1"/>
  <c r="R48" i="2"/>
  <c r="H14" i="12" s="1"/>
  <c r="R49" i="2"/>
  <c r="H15" i="12" s="1"/>
  <c r="R50" i="2"/>
  <c r="H16" i="12" s="1"/>
  <c r="R51" i="2"/>
  <c r="H17" i="12" s="1"/>
  <c r="R52" i="2"/>
  <c r="H18" i="12" s="1"/>
  <c r="R53" i="2"/>
  <c r="H19" i="12" s="1"/>
  <c r="R54" i="2"/>
  <c r="H20" i="12" s="1"/>
  <c r="R55" i="2"/>
  <c r="H21" i="12" s="1"/>
  <c r="R56" i="2"/>
  <c r="H22" i="12" s="1"/>
  <c r="R57" i="2"/>
  <c r="H23" i="12" s="1"/>
  <c r="R58" i="2"/>
  <c r="H24" i="12" s="1"/>
  <c r="R59" i="2"/>
  <c r="H25" i="12" s="1"/>
  <c r="R60" i="2"/>
  <c r="H26" i="12" s="1"/>
  <c r="R61" i="2"/>
  <c r="H27" i="12" s="1"/>
  <c r="R62" i="2"/>
  <c r="H28" i="12" s="1"/>
  <c r="R63" i="2"/>
  <c r="H29" i="12" s="1"/>
  <c r="R64" i="2"/>
  <c r="H30" i="12" s="1"/>
  <c r="R65" i="2"/>
  <c r="H31" i="12" s="1"/>
  <c r="R66" i="2"/>
  <c r="H32" i="12" s="1"/>
  <c r="R67" i="2"/>
  <c r="H33" i="12" s="1"/>
  <c r="R68" i="2"/>
  <c r="H34" i="12" s="1"/>
  <c r="R69" i="2"/>
  <c r="H35" i="12" s="1"/>
  <c r="R70" i="2"/>
  <c r="H36" i="12" s="1"/>
  <c r="R71" i="2"/>
  <c r="H37" i="12" s="1"/>
  <c r="R74" i="2"/>
  <c r="H40" i="12" s="1"/>
  <c r="R75" i="2"/>
  <c r="H41" i="12" s="1"/>
  <c r="R76" i="2"/>
  <c r="H42" i="12" s="1"/>
  <c r="R77" i="2"/>
  <c r="R78" i="2"/>
  <c r="H44" i="12" s="1"/>
  <c r="R80" i="2"/>
  <c r="H46" i="12" s="1"/>
  <c r="R42" i="2"/>
  <c r="H8" i="12" s="1"/>
  <c r="P206" i="2"/>
  <c r="G171" i="12" s="1"/>
  <c r="P189" i="2"/>
  <c r="G154" i="12" s="1"/>
  <c r="P190" i="2"/>
  <c r="G155" i="12" s="1"/>
  <c r="P191" i="2"/>
  <c r="G156" i="12" s="1"/>
  <c r="P192" i="2"/>
  <c r="G157" i="12" s="1"/>
  <c r="P193" i="2"/>
  <c r="G158" i="12" s="1"/>
  <c r="P194" i="2"/>
  <c r="G159" i="12" s="1"/>
  <c r="P195" i="2"/>
  <c r="G160" i="12" s="1"/>
  <c r="P196" i="2"/>
  <c r="G161" i="12" s="1"/>
  <c r="P197" i="2"/>
  <c r="G162" i="12" s="1"/>
  <c r="P198" i="2"/>
  <c r="G163" i="12" s="1"/>
  <c r="P199" i="2"/>
  <c r="G164" i="12" s="1"/>
  <c r="P201" i="2"/>
  <c r="G166" i="12" s="1"/>
  <c r="P202" i="2"/>
  <c r="G167" i="12" s="1"/>
  <c r="P203" i="2"/>
  <c r="G168" i="12" s="1"/>
  <c r="P204" i="2"/>
  <c r="G169" i="12" s="1"/>
  <c r="P205" i="2"/>
  <c r="G170" i="12" s="1"/>
  <c r="P207" i="2"/>
  <c r="G172" i="12" s="1"/>
  <c r="P188" i="2"/>
  <c r="G153" i="12" s="1"/>
  <c r="P185" i="2"/>
  <c r="G150" i="12" s="1"/>
  <c r="P60" i="2"/>
  <c r="G26" i="12" s="1"/>
  <c r="P61" i="2"/>
  <c r="G27" i="12" s="1"/>
  <c r="P62" i="2"/>
  <c r="G28" i="12" s="1"/>
  <c r="P63" i="2"/>
  <c r="G29" i="12" s="1"/>
  <c r="P64" i="2"/>
  <c r="G30" i="12" s="1"/>
  <c r="P65" i="2"/>
  <c r="G31" i="12" s="1"/>
  <c r="P66" i="2"/>
  <c r="G32" i="12" s="1"/>
  <c r="P67" i="2"/>
  <c r="G33" i="12" s="1"/>
  <c r="P68" i="2"/>
  <c r="G34" i="12" s="1"/>
  <c r="P69" i="2"/>
  <c r="G35" i="12" s="1"/>
  <c r="P70" i="2"/>
  <c r="G36" i="12" s="1"/>
  <c r="P71" i="2"/>
  <c r="G37" i="12" s="1"/>
  <c r="P74" i="2"/>
  <c r="G40" i="12" s="1"/>
  <c r="P75" i="2"/>
  <c r="G41" i="12" s="1"/>
  <c r="P76" i="2"/>
  <c r="G42" i="12" s="1"/>
  <c r="P77" i="2"/>
  <c r="G43" i="12" s="1"/>
  <c r="P78" i="2"/>
  <c r="G44" i="12" s="1"/>
  <c r="P79" i="2"/>
  <c r="G45" i="12" s="1"/>
  <c r="P80" i="2"/>
  <c r="G46" i="12" s="1"/>
  <c r="P81" i="2"/>
  <c r="G47" i="12" s="1"/>
  <c r="P82" i="2"/>
  <c r="G48" i="12" s="1"/>
  <c r="P83" i="2"/>
  <c r="P84" i="2"/>
  <c r="G50" i="12" s="1"/>
  <c r="P85" i="2"/>
  <c r="G51" i="12" s="1"/>
  <c r="P86" i="2"/>
  <c r="G52" i="12" s="1"/>
  <c r="P87" i="2"/>
  <c r="P88" i="2"/>
  <c r="G53" i="12" s="1"/>
  <c r="P89" i="2"/>
  <c r="G54" i="12" s="1"/>
  <c r="P90" i="2"/>
  <c r="G55" i="12" s="1"/>
  <c r="P91" i="2"/>
  <c r="G56" i="12" s="1"/>
  <c r="P92" i="2"/>
  <c r="G57" i="12" s="1"/>
  <c r="P93" i="2"/>
  <c r="G58" i="12" s="1"/>
  <c r="P94" i="2"/>
  <c r="G59" i="12" s="1"/>
  <c r="P95" i="2"/>
  <c r="G60" i="12" s="1"/>
  <c r="P96" i="2"/>
  <c r="P97" i="2"/>
  <c r="G62" i="12" s="1"/>
  <c r="P98" i="2"/>
  <c r="G63" i="12" s="1"/>
  <c r="P99" i="2"/>
  <c r="G64" i="12" s="1"/>
  <c r="P100" i="2"/>
  <c r="G65" i="12" s="1"/>
  <c r="P101" i="2"/>
  <c r="G66" i="12" s="1"/>
  <c r="P102" i="2"/>
  <c r="G67" i="12" s="1"/>
  <c r="P103" i="2"/>
  <c r="P109" i="2"/>
  <c r="G74" i="12" s="1"/>
  <c r="P110" i="2"/>
  <c r="G75" i="12" s="1"/>
  <c r="P112" i="2"/>
  <c r="G77" i="12" s="1"/>
  <c r="P113" i="2"/>
  <c r="G78" i="12" s="1"/>
  <c r="P114" i="2"/>
  <c r="G79" i="12" s="1"/>
  <c r="P115" i="2"/>
  <c r="G80" i="12" s="1"/>
  <c r="P116" i="2"/>
  <c r="G81" i="12" s="1"/>
  <c r="P117" i="2"/>
  <c r="G82" i="12" s="1"/>
  <c r="P118" i="2"/>
  <c r="G83" i="12" s="1"/>
  <c r="P119" i="2"/>
  <c r="G84" i="12" s="1"/>
  <c r="P120" i="2"/>
  <c r="P121" i="2"/>
  <c r="G86" i="12" s="1"/>
  <c r="P122" i="2"/>
  <c r="G87" i="12" s="1"/>
  <c r="P123" i="2"/>
  <c r="G88" i="12" s="1"/>
  <c r="P124" i="2"/>
  <c r="G89" i="12" s="1"/>
  <c r="P125" i="2"/>
  <c r="G90" i="12" s="1"/>
  <c r="P126" i="2"/>
  <c r="G91" i="12" s="1"/>
  <c r="P127" i="2"/>
  <c r="G92" i="12" s="1"/>
  <c r="P128" i="2"/>
  <c r="G93" i="12" s="1"/>
  <c r="P129" i="2"/>
  <c r="G94" i="12" s="1"/>
  <c r="P130" i="2"/>
  <c r="G95" i="12" s="1"/>
  <c r="P131" i="2"/>
  <c r="G96" i="12" s="1"/>
  <c r="P132" i="2"/>
  <c r="G97" i="12" s="1"/>
  <c r="P133" i="2"/>
  <c r="G98" i="12" s="1"/>
  <c r="P134" i="2"/>
  <c r="G99" i="12" s="1"/>
  <c r="P135" i="2"/>
  <c r="G100" i="12" s="1"/>
  <c r="P136" i="2"/>
  <c r="G101" i="12" s="1"/>
  <c r="P137" i="2"/>
  <c r="P138" i="2"/>
  <c r="G103" i="12" s="1"/>
  <c r="P139" i="2"/>
  <c r="G104" i="12" s="1"/>
  <c r="P140" i="2"/>
  <c r="G105" i="12" s="1"/>
  <c r="P141" i="2"/>
  <c r="G106" i="12" s="1"/>
  <c r="P142" i="2"/>
  <c r="G107" i="12" s="1"/>
  <c r="P143" i="2"/>
  <c r="G108" i="12" s="1"/>
  <c r="P144" i="2"/>
  <c r="G109" i="12" s="1"/>
  <c r="P145" i="2"/>
  <c r="G110" i="12" s="1"/>
  <c r="P146" i="2"/>
  <c r="G111" i="12" s="1"/>
  <c r="P147" i="2"/>
  <c r="G112" i="12" s="1"/>
  <c r="P148" i="2"/>
  <c r="G113" i="12" s="1"/>
  <c r="P149" i="2"/>
  <c r="G114" i="12" s="1"/>
  <c r="P150" i="2"/>
  <c r="G115" i="12" s="1"/>
  <c r="P151" i="2"/>
  <c r="G116" i="12" s="1"/>
  <c r="P152" i="2"/>
  <c r="G117" i="12" s="1"/>
  <c r="P153" i="2"/>
  <c r="G118" i="12" s="1"/>
  <c r="P154" i="2"/>
  <c r="G119" i="12" s="1"/>
  <c r="P155" i="2"/>
  <c r="G120" i="12" s="1"/>
  <c r="P156" i="2"/>
  <c r="G121" i="12" s="1"/>
  <c r="P157" i="2"/>
  <c r="G122" i="12" s="1"/>
  <c r="P158" i="2"/>
  <c r="G123" i="12" s="1"/>
  <c r="P159" i="2"/>
  <c r="G124" i="12" s="1"/>
  <c r="P160" i="2"/>
  <c r="G125" i="12" s="1"/>
  <c r="P161" i="2"/>
  <c r="G126" i="12" s="1"/>
  <c r="P162" i="2"/>
  <c r="G127" i="12" s="1"/>
  <c r="P163" i="2"/>
  <c r="G128" i="12" s="1"/>
  <c r="P164" i="2"/>
  <c r="G129" i="12" s="1"/>
  <c r="P165" i="2"/>
  <c r="G130" i="12" s="1"/>
  <c r="P166" i="2"/>
  <c r="G131" i="12" s="1"/>
  <c r="P167" i="2"/>
  <c r="G132" i="12" s="1"/>
  <c r="P168" i="2"/>
  <c r="G133" i="12" s="1"/>
  <c r="P169" i="2"/>
  <c r="G134" i="12" s="1"/>
  <c r="G135" i="12"/>
  <c r="P171" i="2"/>
  <c r="G136" i="12" s="1"/>
  <c r="P172" i="2"/>
  <c r="G137" i="12" s="1"/>
  <c r="P173" i="2"/>
  <c r="G138" i="12" s="1"/>
  <c r="P174" i="2"/>
  <c r="G139" i="12" s="1"/>
  <c r="P175" i="2"/>
  <c r="G140" i="12" s="1"/>
  <c r="P176" i="2"/>
  <c r="G141" i="12" s="1"/>
  <c r="P177" i="2"/>
  <c r="G142" i="12" s="1"/>
  <c r="P178" i="2"/>
  <c r="G143" i="12" s="1"/>
  <c r="P179" i="2"/>
  <c r="G144" i="12" s="1"/>
  <c r="P180" i="2"/>
  <c r="G145" i="12" s="1"/>
  <c r="P181" i="2"/>
  <c r="G146" i="12" s="1"/>
  <c r="P182" i="2"/>
  <c r="G147" i="12" s="1"/>
  <c r="P183" i="2"/>
  <c r="G148" i="12" s="1"/>
  <c r="P184" i="2"/>
  <c r="P186" i="2"/>
  <c r="G151" i="12" s="1"/>
  <c r="P59" i="2"/>
  <c r="G25" i="12" s="1"/>
  <c r="P55" i="2"/>
  <c r="G21" i="12" s="1"/>
  <c r="P43" i="2"/>
  <c r="G9" i="12" s="1"/>
  <c r="P44" i="2"/>
  <c r="P45" i="2"/>
  <c r="G11" i="12" s="1"/>
  <c r="P46" i="2"/>
  <c r="G12" i="12" s="1"/>
  <c r="P47" i="2"/>
  <c r="G13" i="12" s="1"/>
  <c r="P48" i="2"/>
  <c r="P49" i="2"/>
  <c r="G15" i="12" s="1"/>
  <c r="P50" i="2"/>
  <c r="G16" i="12" s="1"/>
  <c r="P51" i="2"/>
  <c r="G17" i="12" s="1"/>
  <c r="P52" i="2"/>
  <c r="G18" i="12" s="1"/>
  <c r="P53" i="2"/>
  <c r="G19" i="12" s="1"/>
  <c r="P54" i="2"/>
  <c r="G20" i="12" s="1"/>
  <c r="P56" i="2"/>
  <c r="G22" i="12" s="1"/>
  <c r="P57" i="2"/>
  <c r="G23" i="12" s="1"/>
  <c r="L187" i="2"/>
  <c r="E152" i="12" s="1"/>
  <c r="N207" i="2"/>
  <c r="F172" i="12" s="1"/>
  <c r="N57" i="2"/>
  <c r="F23" i="12" s="1"/>
  <c r="N58" i="2"/>
  <c r="F24" i="12" s="1"/>
  <c r="N59" i="2"/>
  <c r="F25" i="12" s="1"/>
  <c r="N60" i="2"/>
  <c r="F26" i="12" s="1"/>
  <c r="N61" i="2"/>
  <c r="F27" i="12" s="1"/>
  <c r="N62" i="2"/>
  <c r="F28" i="12" s="1"/>
  <c r="N63" i="2"/>
  <c r="F29" i="12" s="1"/>
  <c r="N64" i="2"/>
  <c r="F30" i="12" s="1"/>
  <c r="N65" i="2"/>
  <c r="F31" i="12" s="1"/>
  <c r="N66" i="2"/>
  <c r="F32" i="12" s="1"/>
  <c r="N67" i="2"/>
  <c r="F33" i="12" s="1"/>
  <c r="N68" i="2"/>
  <c r="F34" i="12" s="1"/>
  <c r="F35" i="12"/>
  <c r="N70" i="2"/>
  <c r="F36" i="12" s="1"/>
  <c r="N71" i="2"/>
  <c r="N74" i="2"/>
  <c r="F40" i="12" s="1"/>
  <c r="F41" i="12"/>
  <c r="N76" i="2"/>
  <c r="F42" i="12" s="1"/>
  <c r="N77" i="2"/>
  <c r="F43" i="12" s="1"/>
  <c r="N78" i="2"/>
  <c r="N79" i="2"/>
  <c r="F45" i="12" s="1"/>
  <c r="N80" i="2"/>
  <c r="F46" i="12" s="1"/>
  <c r="N81" i="2"/>
  <c r="F47" i="12" s="1"/>
  <c r="N82" i="2"/>
  <c r="F48" i="12" s="1"/>
  <c r="N83" i="2"/>
  <c r="F49" i="12" s="1"/>
  <c r="N84" i="2"/>
  <c r="F50" i="12" s="1"/>
  <c r="N85" i="2"/>
  <c r="F51" i="12" s="1"/>
  <c r="F52" i="12"/>
  <c r="N88" i="2"/>
  <c r="F53" i="12" s="1"/>
  <c r="N89" i="2"/>
  <c r="F54" i="12" s="1"/>
  <c r="N90" i="2"/>
  <c r="N91" i="2"/>
  <c r="F56" i="12" s="1"/>
  <c r="N92" i="2"/>
  <c r="F57" i="12" s="1"/>
  <c r="N93" i="2"/>
  <c r="F58" i="12" s="1"/>
  <c r="N94" i="2"/>
  <c r="F59" i="12" s="1"/>
  <c r="N95" i="2"/>
  <c r="F60" i="12" s="1"/>
  <c r="N96" i="2"/>
  <c r="F61" i="12" s="1"/>
  <c r="N97" i="2"/>
  <c r="F62" i="12" s="1"/>
  <c r="N98" i="2"/>
  <c r="F63" i="12" s="1"/>
  <c r="N99" i="2"/>
  <c r="F64" i="12" s="1"/>
  <c r="N100" i="2"/>
  <c r="F65" i="12" s="1"/>
  <c r="N101" i="2"/>
  <c r="F66" i="12" s="1"/>
  <c r="N102" i="2"/>
  <c r="N103" i="2"/>
  <c r="N109" i="2"/>
  <c r="F74" i="12" s="1"/>
  <c r="N110" i="2"/>
  <c r="F75" i="12" s="1"/>
  <c r="N111" i="2"/>
  <c r="F76" i="12" s="1"/>
  <c r="N112" i="2"/>
  <c r="N113" i="2"/>
  <c r="F78" i="12" s="1"/>
  <c r="N114" i="2"/>
  <c r="N116" i="2"/>
  <c r="N117" i="2"/>
  <c r="F82" i="12" s="1"/>
  <c r="N118" i="2"/>
  <c r="F83" i="12" s="1"/>
  <c r="N119" i="2"/>
  <c r="F84" i="12" s="1"/>
  <c r="N120" i="2"/>
  <c r="F85" i="12" s="1"/>
  <c r="N121" i="2"/>
  <c r="F86" i="12" s="1"/>
  <c r="N122" i="2"/>
  <c r="F87" i="12" s="1"/>
  <c r="N123" i="2"/>
  <c r="F88" i="12" s="1"/>
  <c r="N124" i="2"/>
  <c r="F89" i="12" s="1"/>
  <c r="N125" i="2"/>
  <c r="F90" i="12" s="1"/>
  <c r="N126" i="2"/>
  <c r="F91" i="12" s="1"/>
  <c r="N127" i="2"/>
  <c r="N128" i="2"/>
  <c r="N129" i="2"/>
  <c r="F94" i="12" s="1"/>
  <c r="N130" i="2"/>
  <c r="F95" i="12" s="1"/>
  <c r="N131" i="2"/>
  <c r="F96" i="12" s="1"/>
  <c r="N132" i="2"/>
  <c r="F97" i="12" s="1"/>
  <c r="N133" i="2"/>
  <c r="F98" i="12" s="1"/>
  <c r="N134" i="2"/>
  <c r="F99" i="12" s="1"/>
  <c r="N135" i="2"/>
  <c r="F100" i="12" s="1"/>
  <c r="N136" i="2"/>
  <c r="F101" i="12" s="1"/>
  <c r="N137" i="2"/>
  <c r="F102" i="12" s="1"/>
  <c r="N138" i="2"/>
  <c r="F103" i="12" s="1"/>
  <c r="N139" i="2"/>
  <c r="N140" i="2"/>
  <c r="N141" i="2"/>
  <c r="F106" i="12" s="1"/>
  <c r="N142" i="2"/>
  <c r="F107" i="12" s="1"/>
  <c r="N143" i="2"/>
  <c r="F108" i="12" s="1"/>
  <c r="N144" i="2"/>
  <c r="F109" i="12" s="1"/>
  <c r="N145" i="2"/>
  <c r="F110" i="12" s="1"/>
  <c r="N146" i="2"/>
  <c r="F111" i="12" s="1"/>
  <c r="N147" i="2"/>
  <c r="F112" i="12" s="1"/>
  <c r="N148" i="2"/>
  <c r="F113" i="12" s="1"/>
  <c r="N149" i="2"/>
  <c r="F114" i="12" s="1"/>
  <c r="N150" i="2"/>
  <c r="F115" i="12" s="1"/>
  <c r="N151" i="2"/>
  <c r="N152" i="2"/>
  <c r="N153" i="2"/>
  <c r="F118" i="12" s="1"/>
  <c r="N154" i="2"/>
  <c r="F119" i="12" s="1"/>
  <c r="N155" i="2"/>
  <c r="F120" i="12" s="1"/>
  <c r="N156" i="2"/>
  <c r="F121" i="12" s="1"/>
  <c r="N157" i="2"/>
  <c r="F122" i="12" s="1"/>
  <c r="N158" i="2"/>
  <c r="F123" i="12" s="1"/>
  <c r="N159" i="2"/>
  <c r="F124" i="12" s="1"/>
  <c r="N160" i="2"/>
  <c r="F125" i="12" s="1"/>
  <c r="N161" i="2"/>
  <c r="F126" i="12" s="1"/>
  <c r="N162" i="2"/>
  <c r="F127" i="12" s="1"/>
  <c r="N163" i="2"/>
  <c r="N164" i="2"/>
  <c r="N165" i="2"/>
  <c r="F130" i="12" s="1"/>
  <c r="N166" i="2"/>
  <c r="F131" i="12" s="1"/>
  <c r="N167" i="2"/>
  <c r="F132" i="12" s="1"/>
  <c r="N168" i="2"/>
  <c r="F133" i="12" s="1"/>
  <c r="N169" i="2"/>
  <c r="F134" i="12" s="1"/>
  <c r="N171" i="2"/>
  <c r="F136" i="12" s="1"/>
  <c r="N172" i="2"/>
  <c r="F137" i="12" s="1"/>
  <c r="N173" i="2"/>
  <c r="F138" i="12" s="1"/>
  <c r="N174" i="2"/>
  <c r="N175" i="2"/>
  <c r="F140" i="12" s="1"/>
  <c r="N176" i="2"/>
  <c r="N177" i="2"/>
  <c r="F142" i="12" s="1"/>
  <c r="N178" i="2"/>
  <c r="F143" i="12" s="1"/>
  <c r="N179" i="2"/>
  <c r="N180" i="2"/>
  <c r="F145" i="12" s="1"/>
  <c r="N181" i="2"/>
  <c r="F146" i="12" s="1"/>
  <c r="N182" i="2"/>
  <c r="F147" i="12" s="1"/>
  <c r="N183" i="2"/>
  <c r="F148" i="12" s="1"/>
  <c r="N184" i="2"/>
  <c r="F149" i="12" s="1"/>
  <c r="N185" i="2"/>
  <c r="F150" i="12" s="1"/>
  <c r="N186" i="2"/>
  <c r="F151" i="12" s="1"/>
  <c r="N187" i="2"/>
  <c r="F152" i="12" s="1"/>
  <c r="N188" i="2"/>
  <c r="F153" i="12" s="1"/>
  <c r="N189" i="2"/>
  <c r="F154" i="12" s="1"/>
  <c r="N190" i="2"/>
  <c r="F155" i="12" s="1"/>
  <c r="N191" i="2"/>
  <c r="F156" i="12" s="1"/>
  <c r="N192" i="2"/>
  <c r="F157" i="12" s="1"/>
  <c r="N193" i="2"/>
  <c r="F158" i="12" s="1"/>
  <c r="N194" i="2"/>
  <c r="F159" i="12" s="1"/>
  <c r="N195" i="2"/>
  <c r="N196" i="2"/>
  <c r="F161" i="12" s="1"/>
  <c r="N197" i="2"/>
  <c r="F162" i="12" s="1"/>
  <c r="N198" i="2"/>
  <c r="N199" i="2"/>
  <c r="F164" i="12" s="1"/>
  <c r="N200" i="2"/>
  <c r="F165" i="12" s="1"/>
  <c r="N201" i="2"/>
  <c r="F166" i="12" s="1"/>
  <c r="N202" i="2"/>
  <c r="F167" i="12" s="1"/>
  <c r="N203" i="2"/>
  <c r="F168" i="12" s="1"/>
  <c r="N204" i="2"/>
  <c r="F169" i="12" s="1"/>
  <c r="N205" i="2"/>
  <c r="F170" i="12" s="1"/>
  <c r="N206" i="2"/>
  <c r="F171" i="12" s="1"/>
  <c r="N56" i="2"/>
  <c r="F22" i="12" s="1"/>
  <c r="N43" i="2"/>
  <c r="F9" i="12" s="1"/>
  <c r="N44" i="2"/>
  <c r="F10" i="12" s="1"/>
  <c r="N45" i="2"/>
  <c r="F11" i="12" s="1"/>
  <c r="N46" i="2"/>
  <c r="F12" i="12" s="1"/>
  <c r="N47" i="2"/>
  <c r="N48" i="2"/>
  <c r="F14" i="12" s="1"/>
  <c r="N49" i="2"/>
  <c r="F15" i="12" s="1"/>
  <c r="N50" i="2"/>
  <c r="F16" i="12" s="1"/>
  <c r="N51" i="2"/>
  <c r="F17" i="12" s="1"/>
  <c r="N53" i="2"/>
  <c r="F19" i="12" s="1"/>
  <c r="N54" i="2"/>
  <c r="F20" i="12" s="1"/>
  <c r="N55" i="2"/>
  <c r="N42" i="2"/>
  <c r="F8" i="12" s="1"/>
  <c r="L154" i="2"/>
  <c r="L103" i="2"/>
  <c r="L87" i="2"/>
  <c r="J103" i="2"/>
  <c r="D68" i="12" s="1"/>
  <c r="J87" i="2"/>
  <c r="J86" i="2"/>
  <c r="D52" i="12" s="1"/>
  <c r="H170" i="2"/>
  <c r="C135" i="12" s="1"/>
  <c r="H87" i="2"/>
  <c r="H86" i="2"/>
  <c r="F54" i="2"/>
  <c r="F55" i="2"/>
  <c r="F56" i="2"/>
  <c r="F57" i="2"/>
  <c r="F58" i="2"/>
  <c r="F59" i="2"/>
  <c r="F60" i="2"/>
  <c r="F61" i="2"/>
  <c r="F62" i="2"/>
  <c r="F63" i="2"/>
  <c r="F64" i="2"/>
  <c r="F65" i="2"/>
  <c r="F66" i="2"/>
  <c r="F67" i="2"/>
  <c r="F68" i="2"/>
  <c r="F69" i="2"/>
  <c r="F70" i="2"/>
  <c r="F71"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53" i="2"/>
  <c r="F43" i="2"/>
  <c r="F44" i="2"/>
  <c r="F45" i="2"/>
  <c r="F46" i="2"/>
  <c r="F47" i="2"/>
  <c r="F48" i="2"/>
  <c r="F49" i="2"/>
  <c r="F50" i="2"/>
  <c r="F51" i="2"/>
  <c r="F52" i="2"/>
  <c r="V173" i="2"/>
  <c r="I138" i="12" s="1"/>
  <c r="J163" i="12"/>
  <c r="X103" i="2"/>
  <c r="K69" i="12" s="1"/>
  <c r="L53" i="12"/>
  <c r="X87" i="2"/>
  <c r="K53" i="12" s="1"/>
  <c r="V137" i="2"/>
  <c r="I102" i="12" s="1"/>
  <c r="V136" i="2"/>
  <c r="I101" i="12" s="1"/>
  <c r="I26" i="12"/>
  <c r="H76" i="12"/>
  <c r="G152" i="12"/>
  <c r="E172" i="12"/>
  <c r="D172" i="12"/>
  <c r="C172" i="12"/>
  <c r="E171" i="12"/>
  <c r="D171" i="12"/>
  <c r="C171" i="12"/>
  <c r="E170" i="12"/>
  <c r="D170" i="12"/>
  <c r="C170" i="12"/>
  <c r="E169" i="12"/>
  <c r="D169" i="12"/>
  <c r="C169" i="12"/>
  <c r="E168" i="12"/>
  <c r="D168" i="12"/>
  <c r="C168" i="12"/>
  <c r="E167" i="12"/>
  <c r="D167" i="12"/>
  <c r="C167" i="12"/>
  <c r="E166" i="12"/>
  <c r="D166" i="12"/>
  <c r="C166" i="12"/>
  <c r="E165" i="12"/>
  <c r="D165" i="12"/>
  <c r="C165" i="12"/>
  <c r="E164" i="12"/>
  <c r="D164" i="12"/>
  <c r="C164" i="12"/>
  <c r="E163" i="12"/>
  <c r="D163" i="12"/>
  <c r="C163" i="12"/>
  <c r="E162" i="12"/>
  <c r="D162" i="12"/>
  <c r="C162" i="12"/>
  <c r="E161" i="12"/>
  <c r="D161" i="12"/>
  <c r="C161" i="12"/>
  <c r="E160" i="12"/>
  <c r="D160" i="12"/>
  <c r="C160" i="12"/>
  <c r="E159" i="12"/>
  <c r="D159" i="12"/>
  <c r="C159" i="12"/>
  <c r="E158" i="12"/>
  <c r="D158" i="12"/>
  <c r="C158" i="12"/>
  <c r="E157" i="12"/>
  <c r="D157" i="12"/>
  <c r="C157" i="12"/>
  <c r="E156" i="12"/>
  <c r="D156" i="12"/>
  <c r="C156" i="12"/>
  <c r="E155" i="12"/>
  <c r="D155" i="12"/>
  <c r="C155" i="12"/>
  <c r="E154" i="12"/>
  <c r="D154" i="12"/>
  <c r="C154" i="12"/>
  <c r="E153" i="12"/>
  <c r="D153" i="12"/>
  <c r="C153" i="12"/>
  <c r="D152" i="12"/>
  <c r="C152" i="12"/>
  <c r="E151" i="12"/>
  <c r="D151" i="12"/>
  <c r="C151" i="12"/>
  <c r="E150" i="12"/>
  <c r="D150" i="12"/>
  <c r="C150" i="12"/>
  <c r="E149" i="12"/>
  <c r="D149" i="12"/>
  <c r="C149" i="12"/>
  <c r="E148" i="12"/>
  <c r="D148" i="12"/>
  <c r="C148" i="12"/>
  <c r="E147" i="12"/>
  <c r="D147" i="12"/>
  <c r="C147" i="12"/>
  <c r="E146" i="12"/>
  <c r="D146" i="12"/>
  <c r="C146" i="12"/>
  <c r="E145" i="12"/>
  <c r="D145" i="12"/>
  <c r="C145" i="12"/>
  <c r="E144" i="12"/>
  <c r="D144" i="12"/>
  <c r="C144" i="12"/>
  <c r="E143" i="12"/>
  <c r="D143" i="12"/>
  <c r="C143" i="12"/>
  <c r="E142" i="12"/>
  <c r="D142" i="12"/>
  <c r="C142" i="12"/>
  <c r="E141" i="12"/>
  <c r="D141" i="12"/>
  <c r="C141" i="12"/>
  <c r="E140" i="12"/>
  <c r="D140" i="12"/>
  <c r="C140" i="12"/>
  <c r="E139" i="12"/>
  <c r="D139" i="12"/>
  <c r="C139" i="12"/>
  <c r="E138" i="12"/>
  <c r="D138" i="12"/>
  <c r="C138" i="12"/>
  <c r="E137" i="12"/>
  <c r="D137" i="12"/>
  <c r="C137" i="12"/>
  <c r="E136" i="12"/>
  <c r="D136" i="12"/>
  <c r="C136" i="12"/>
  <c r="E135" i="12"/>
  <c r="D135" i="12"/>
  <c r="D134" i="12"/>
  <c r="C134" i="12"/>
  <c r="E133" i="12"/>
  <c r="D133" i="12"/>
  <c r="C133" i="12"/>
  <c r="E132" i="12"/>
  <c r="D132" i="12"/>
  <c r="C132" i="12"/>
  <c r="E131" i="12"/>
  <c r="D131" i="12"/>
  <c r="C131" i="12"/>
  <c r="E130" i="12"/>
  <c r="D130" i="12"/>
  <c r="C130" i="12"/>
  <c r="E129" i="12"/>
  <c r="D129" i="12"/>
  <c r="C129" i="12"/>
  <c r="E128" i="12"/>
  <c r="D128" i="12"/>
  <c r="C128" i="12"/>
  <c r="E127" i="12"/>
  <c r="D127" i="12"/>
  <c r="C127" i="12"/>
  <c r="E126" i="12"/>
  <c r="D126" i="12"/>
  <c r="C126" i="12"/>
  <c r="E125" i="12"/>
  <c r="D125" i="12"/>
  <c r="C125" i="12"/>
  <c r="E124" i="12"/>
  <c r="D124" i="12"/>
  <c r="C124" i="12"/>
  <c r="E123" i="12"/>
  <c r="D123" i="12"/>
  <c r="C123" i="12"/>
  <c r="E122" i="12"/>
  <c r="D122" i="12"/>
  <c r="C122" i="12"/>
  <c r="E121" i="12"/>
  <c r="D121" i="12"/>
  <c r="C121" i="12"/>
  <c r="E120" i="12"/>
  <c r="D120" i="12"/>
  <c r="C120" i="12"/>
  <c r="D119" i="12"/>
  <c r="C119" i="12"/>
  <c r="E118" i="12"/>
  <c r="D118" i="12"/>
  <c r="C118" i="12"/>
  <c r="E117" i="12"/>
  <c r="D117" i="12"/>
  <c r="C117" i="12"/>
  <c r="E116" i="12"/>
  <c r="D116" i="12"/>
  <c r="C116" i="12"/>
  <c r="E115" i="12"/>
  <c r="D115" i="12"/>
  <c r="C115" i="12"/>
  <c r="E114" i="12"/>
  <c r="D114" i="12"/>
  <c r="C114" i="12"/>
  <c r="E113" i="12"/>
  <c r="D113" i="12"/>
  <c r="C113" i="12"/>
  <c r="E112" i="12"/>
  <c r="D112" i="12"/>
  <c r="C112" i="12"/>
  <c r="E111" i="12"/>
  <c r="D111" i="12"/>
  <c r="C111" i="12"/>
  <c r="E110" i="12"/>
  <c r="D110" i="12"/>
  <c r="C110" i="12"/>
  <c r="E109" i="12"/>
  <c r="D109" i="12"/>
  <c r="C109" i="12"/>
  <c r="E108" i="12"/>
  <c r="D108" i="12"/>
  <c r="C108" i="12"/>
  <c r="E107" i="12"/>
  <c r="D107" i="12"/>
  <c r="C107" i="12"/>
  <c r="E106" i="12"/>
  <c r="D106" i="12"/>
  <c r="C106" i="12"/>
  <c r="E105" i="12"/>
  <c r="D105" i="12"/>
  <c r="C105" i="12"/>
  <c r="E104" i="12"/>
  <c r="D104" i="12"/>
  <c r="C104" i="12"/>
  <c r="E103" i="12"/>
  <c r="D103" i="12"/>
  <c r="C103" i="12"/>
  <c r="E102" i="12"/>
  <c r="D102" i="12"/>
  <c r="C102" i="12"/>
  <c r="E101" i="12"/>
  <c r="D101" i="12"/>
  <c r="C101" i="12"/>
  <c r="E100" i="12"/>
  <c r="D100" i="12"/>
  <c r="C100" i="12"/>
  <c r="E99" i="12"/>
  <c r="D99" i="12"/>
  <c r="C99" i="12"/>
  <c r="E98" i="12"/>
  <c r="D98" i="12"/>
  <c r="C98" i="12"/>
  <c r="E97" i="12"/>
  <c r="D97" i="12"/>
  <c r="C97" i="12"/>
  <c r="E96" i="12"/>
  <c r="D96" i="12"/>
  <c r="C96" i="12"/>
  <c r="E95" i="12"/>
  <c r="D95" i="12"/>
  <c r="C95" i="12"/>
  <c r="E94" i="12"/>
  <c r="D94" i="12"/>
  <c r="C94" i="12"/>
  <c r="E93" i="12"/>
  <c r="D93" i="12"/>
  <c r="C93" i="12"/>
  <c r="E92" i="12"/>
  <c r="D92" i="12"/>
  <c r="C92" i="12"/>
  <c r="E91" i="12"/>
  <c r="D91" i="12"/>
  <c r="C91" i="12"/>
  <c r="E90" i="12"/>
  <c r="D90" i="12"/>
  <c r="C90" i="12"/>
  <c r="E89" i="12"/>
  <c r="D89" i="12"/>
  <c r="C89" i="12"/>
  <c r="E88" i="12"/>
  <c r="D88" i="12"/>
  <c r="C88" i="12"/>
  <c r="E87" i="12"/>
  <c r="D87" i="12"/>
  <c r="C87" i="12"/>
  <c r="E86" i="12"/>
  <c r="D86" i="12"/>
  <c r="C86" i="12"/>
  <c r="E85" i="12"/>
  <c r="D85" i="12"/>
  <c r="C85" i="12"/>
  <c r="E84" i="12"/>
  <c r="D84" i="12"/>
  <c r="C84" i="12"/>
  <c r="E83" i="12"/>
  <c r="D83" i="12"/>
  <c r="C83" i="12"/>
  <c r="E82" i="12"/>
  <c r="D82" i="12"/>
  <c r="C82" i="12"/>
  <c r="E81" i="12"/>
  <c r="D81" i="12"/>
  <c r="C81" i="12"/>
  <c r="E80" i="12"/>
  <c r="D80" i="12"/>
  <c r="C80" i="12"/>
  <c r="E79" i="12"/>
  <c r="D79" i="12"/>
  <c r="C79" i="12"/>
  <c r="E78" i="12"/>
  <c r="D78" i="12"/>
  <c r="C78" i="12"/>
  <c r="D77" i="12"/>
  <c r="C77" i="12"/>
  <c r="D76" i="12"/>
  <c r="C76" i="12"/>
  <c r="E67" i="12"/>
  <c r="D67" i="12"/>
  <c r="C67" i="12"/>
  <c r="E66" i="12"/>
  <c r="D66" i="12"/>
  <c r="C66" i="12"/>
  <c r="E65" i="12"/>
  <c r="D65" i="12"/>
  <c r="C65" i="12"/>
  <c r="E64" i="12"/>
  <c r="D64" i="12"/>
  <c r="C64" i="12"/>
  <c r="E63" i="12"/>
  <c r="D63" i="12"/>
  <c r="C63" i="12"/>
  <c r="E62" i="12"/>
  <c r="D62" i="12"/>
  <c r="C62" i="12"/>
  <c r="E61" i="12"/>
  <c r="D61" i="12"/>
  <c r="C61" i="12"/>
  <c r="E60" i="12"/>
  <c r="D60" i="12"/>
  <c r="C60" i="12"/>
  <c r="E59" i="12"/>
  <c r="D59" i="12"/>
  <c r="C59" i="12"/>
  <c r="E58" i="12"/>
  <c r="D58" i="12"/>
  <c r="C58" i="12"/>
  <c r="E57" i="12"/>
  <c r="D57" i="12"/>
  <c r="C57" i="12"/>
  <c r="E56" i="12"/>
  <c r="D56" i="12"/>
  <c r="C56" i="12"/>
  <c r="E55" i="12"/>
  <c r="D55" i="12"/>
  <c r="C55" i="12"/>
  <c r="E54" i="12"/>
  <c r="D54" i="12"/>
  <c r="C54" i="12"/>
  <c r="E53" i="12"/>
  <c r="D53" i="12"/>
  <c r="C53" i="12"/>
  <c r="E52" i="12"/>
  <c r="E51" i="12"/>
  <c r="D51" i="12"/>
  <c r="C51" i="12"/>
  <c r="E50" i="12"/>
  <c r="D50" i="12"/>
  <c r="C50" i="12"/>
  <c r="E49" i="12"/>
  <c r="D49" i="12"/>
  <c r="C49" i="12"/>
  <c r="E48" i="12"/>
  <c r="D48" i="12"/>
  <c r="C48" i="12"/>
  <c r="E47" i="12"/>
  <c r="D47" i="12"/>
  <c r="C47" i="12"/>
  <c r="E46" i="12"/>
  <c r="D46" i="12"/>
  <c r="C46" i="12"/>
  <c r="E45" i="12"/>
  <c r="D45" i="12"/>
  <c r="C45" i="12"/>
  <c r="E44" i="12"/>
  <c r="D44" i="12"/>
  <c r="C44" i="12"/>
  <c r="E43" i="12"/>
  <c r="D43" i="12"/>
  <c r="C43" i="12"/>
  <c r="E42" i="12"/>
  <c r="D42" i="12"/>
  <c r="C42" i="12"/>
  <c r="E41" i="12"/>
  <c r="D41" i="12"/>
  <c r="C41" i="12"/>
  <c r="E40" i="12"/>
  <c r="D40" i="12"/>
  <c r="C40" i="12"/>
  <c r="E36" i="12"/>
  <c r="D36" i="12"/>
  <c r="C36" i="12"/>
  <c r="E35" i="12"/>
  <c r="D35" i="12"/>
  <c r="C35" i="12"/>
  <c r="E34" i="12"/>
  <c r="D34" i="12"/>
  <c r="C34" i="12"/>
  <c r="E33" i="12"/>
  <c r="D33" i="12"/>
  <c r="C33" i="12"/>
  <c r="E32" i="12"/>
  <c r="D32" i="12"/>
  <c r="C32" i="12"/>
  <c r="E31" i="12"/>
  <c r="D31" i="12"/>
  <c r="C31" i="12"/>
  <c r="E30" i="12"/>
  <c r="D30" i="12"/>
  <c r="C30" i="12"/>
  <c r="E29" i="12"/>
  <c r="D29" i="12"/>
  <c r="C29" i="12"/>
  <c r="E28" i="12"/>
  <c r="D28" i="12"/>
  <c r="C28" i="12"/>
  <c r="E27" i="12"/>
  <c r="D27" i="12"/>
  <c r="C27" i="12"/>
  <c r="E26" i="12"/>
  <c r="D26" i="12"/>
  <c r="C26" i="12"/>
  <c r="E25" i="12"/>
  <c r="D25" i="12"/>
  <c r="C25" i="12"/>
  <c r="E24" i="12"/>
  <c r="D24" i="12"/>
  <c r="C24" i="12"/>
  <c r="E23" i="12"/>
  <c r="D23" i="12"/>
  <c r="C23" i="12"/>
  <c r="E22" i="12"/>
  <c r="D22" i="12"/>
  <c r="C22" i="12"/>
  <c r="E21" i="12"/>
  <c r="D21" i="12"/>
  <c r="C21" i="12"/>
  <c r="E20" i="12"/>
  <c r="D20" i="12"/>
  <c r="C20" i="12"/>
  <c r="E19" i="12"/>
  <c r="D19" i="12"/>
  <c r="C19" i="12"/>
  <c r="D18" i="12"/>
  <c r="C18" i="12"/>
  <c r="E17" i="12"/>
  <c r="D17" i="12"/>
  <c r="C17" i="12"/>
  <c r="I171" i="12"/>
  <c r="I168" i="12"/>
  <c r="I167" i="12"/>
  <c r="I160" i="12"/>
  <c r="I157" i="12"/>
  <c r="I156" i="12"/>
  <c r="I154" i="12"/>
  <c r="I152" i="12"/>
  <c r="I149" i="12"/>
  <c r="I140" i="12"/>
  <c r="I139" i="12"/>
  <c r="I137" i="12"/>
  <c r="I135" i="12"/>
  <c r="I132" i="12"/>
  <c r="I129" i="12"/>
  <c r="I128" i="12"/>
  <c r="I127" i="12"/>
  <c r="I125" i="12"/>
  <c r="I124" i="12"/>
  <c r="I123" i="12"/>
  <c r="I121" i="12"/>
  <c r="I120" i="12"/>
  <c r="I115" i="12"/>
  <c r="I108" i="12"/>
  <c r="I98" i="12"/>
  <c r="I97" i="12"/>
  <c r="I93" i="12"/>
  <c r="I92" i="12"/>
  <c r="I90" i="12"/>
  <c r="I89" i="12"/>
  <c r="I88" i="12"/>
  <c r="I87" i="12"/>
  <c r="I83" i="12"/>
  <c r="I82" i="12"/>
  <c r="I81" i="12"/>
  <c r="I80" i="12"/>
  <c r="I78" i="12"/>
  <c r="I77" i="12"/>
  <c r="I67" i="12"/>
  <c r="I66" i="12"/>
  <c r="I65" i="12"/>
  <c r="I64" i="12"/>
  <c r="I63" i="12"/>
  <c r="I56" i="12"/>
  <c r="I52" i="12"/>
  <c r="I50" i="12"/>
  <c r="I49" i="12"/>
  <c r="I46" i="12"/>
  <c r="I41" i="12"/>
  <c r="I35" i="12"/>
  <c r="I34" i="12"/>
  <c r="I32" i="12"/>
  <c r="I30" i="12"/>
  <c r="I29" i="12"/>
  <c r="I27" i="12"/>
  <c r="I25" i="12"/>
  <c r="I18" i="12"/>
  <c r="E16" i="12"/>
  <c r="D16" i="12"/>
  <c r="C16" i="12"/>
  <c r="I15" i="12"/>
  <c r="I14" i="12"/>
  <c r="I13" i="12"/>
  <c r="I12" i="12"/>
  <c r="I11" i="12"/>
  <c r="E15" i="12"/>
  <c r="D15" i="12"/>
  <c r="C15" i="12"/>
  <c r="E14" i="12"/>
  <c r="D14" i="12"/>
  <c r="C14" i="12"/>
  <c r="E13" i="12"/>
  <c r="D13" i="12"/>
  <c r="C13" i="12"/>
  <c r="E12" i="12"/>
  <c r="D12" i="12"/>
  <c r="C12" i="12"/>
  <c r="E11" i="12"/>
  <c r="D11" i="12"/>
  <c r="C11" i="12"/>
  <c r="E10" i="12"/>
  <c r="D10" i="12"/>
  <c r="C10" i="12"/>
  <c r="E9" i="12"/>
  <c r="D9" i="12"/>
  <c r="C9" i="12"/>
  <c r="E8" i="12"/>
  <c r="D8" i="12"/>
  <c r="C8" i="12"/>
  <c r="T135" i="2"/>
  <c r="I100" i="12" s="1"/>
  <c r="H161" i="12"/>
  <c r="G24" i="12"/>
  <c r="F42" i="2"/>
  <c r="D209" i="2"/>
  <c r="D12" i="2" s="1"/>
  <c r="D14" i="2" s="1"/>
  <c r="D15" i="2" s="1"/>
  <c r="H15" i="2" s="1"/>
  <c r="C26" i="9"/>
  <c r="B26" i="9"/>
  <c r="D14" i="9"/>
  <c r="D26" i="9"/>
  <c r="D18" i="9"/>
  <c r="D25" i="9"/>
  <c r="D43" i="9"/>
  <c r="F26" i="9"/>
  <c r="C32" i="9"/>
  <c r="C43" i="9"/>
  <c r="D15" i="9"/>
  <c r="D16" i="9"/>
  <c r="D17" i="9"/>
  <c r="D19" i="9"/>
  <c r="D20" i="9"/>
  <c r="D21" i="9"/>
  <c r="D22" i="9"/>
  <c r="D23" i="9"/>
  <c r="D24" i="9"/>
  <c r="AC45" i="2" l="1"/>
  <c r="AC72" i="2"/>
  <c r="I75" i="12"/>
  <c r="I159" i="12"/>
  <c r="AC107" i="2"/>
  <c r="AC104" i="2"/>
  <c r="AC105" i="2"/>
  <c r="AC108" i="2"/>
  <c r="AC106" i="2"/>
  <c r="J160" i="12"/>
  <c r="J115" i="12"/>
  <c r="J86" i="12"/>
  <c r="AC60" i="2"/>
  <c r="J106" i="12"/>
  <c r="J104" i="12"/>
  <c r="AC126" i="2"/>
  <c r="D173" i="12"/>
  <c r="AC187" i="2"/>
  <c r="AC155" i="2"/>
  <c r="AC207" i="2"/>
  <c r="J150" i="12"/>
  <c r="I106" i="12"/>
  <c r="AC59" i="2"/>
  <c r="AC183" i="2"/>
  <c r="AC175" i="2"/>
  <c r="AC57" i="2"/>
  <c r="AC153" i="2"/>
  <c r="J61" i="12"/>
  <c r="J36" i="12"/>
  <c r="AC159" i="2"/>
  <c r="I55" i="12"/>
  <c r="I130" i="12"/>
  <c r="AC157" i="2"/>
  <c r="AC179" i="2"/>
  <c r="AC188" i="2"/>
  <c r="AC46" i="2"/>
  <c r="AC172" i="2"/>
  <c r="AC164" i="2"/>
  <c r="AC182" i="2"/>
  <c r="AC64" i="2"/>
  <c r="J80" i="12"/>
  <c r="AC42" i="2"/>
  <c r="J114" i="12"/>
  <c r="AC43" i="2"/>
  <c r="AC201" i="2"/>
  <c r="AC185" i="2"/>
  <c r="AC169" i="2"/>
  <c r="AC113" i="2"/>
  <c r="AC93" i="2"/>
  <c r="AC68" i="2"/>
  <c r="AC196" i="2"/>
  <c r="I122" i="12"/>
  <c r="AC200" i="2"/>
  <c r="AC76" i="2"/>
  <c r="AC67" i="2"/>
  <c r="AC82" i="2"/>
  <c r="AC65" i="2"/>
  <c r="AC53" i="2"/>
  <c r="AC122" i="2"/>
  <c r="M173" i="12"/>
  <c r="AC133" i="2"/>
  <c r="AC109" i="2"/>
  <c r="AC89" i="2"/>
  <c r="AB209" i="2"/>
  <c r="AB211" i="2" s="1"/>
  <c r="D26" i="2" s="1"/>
  <c r="H26" i="2" s="1"/>
  <c r="AC148" i="2"/>
  <c r="AC140" i="2"/>
  <c r="AC132" i="2"/>
  <c r="AC124" i="2"/>
  <c r="AC88" i="2"/>
  <c r="AC80" i="2"/>
  <c r="AC189" i="2"/>
  <c r="AC49" i="2"/>
  <c r="I118" i="12"/>
  <c r="AC171" i="2"/>
  <c r="AC131" i="2"/>
  <c r="AC79" i="2"/>
  <c r="AC62" i="2"/>
  <c r="J43" i="12"/>
  <c r="AC203" i="2"/>
  <c r="AC205" i="2"/>
  <c r="AC70" i="2"/>
  <c r="AC52" i="2"/>
  <c r="AC86" i="2"/>
  <c r="AC69" i="2"/>
  <c r="AC194" i="2"/>
  <c r="AC186" i="2"/>
  <c r="J140" i="12"/>
  <c r="AC167" i="2"/>
  <c r="AC163" i="2"/>
  <c r="AC158" i="2"/>
  <c r="AC156" i="2"/>
  <c r="I114" i="12"/>
  <c r="AC135" i="2"/>
  <c r="AC117" i="2"/>
  <c r="AC116" i="2"/>
  <c r="AC115" i="2"/>
  <c r="AC98" i="2"/>
  <c r="AC97" i="2"/>
  <c r="J209" i="2"/>
  <c r="J211" i="2" s="1"/>
  <c r="D16" i="2" s="1"/>
  <c r="H16" i="2" s="1"/>
  <c r="AC71" i="2"/>
  <c r="AC63" i="2"/>
  <c r="AC61" i="2"/>
  <c r="AC56" i="2"/>
  <c r="AC147" i="2"/>
  <c r="AC193" i="2"/>
  <c r="AC177" i="2"/>
  <c r="AC198" i="2"/>
  <c r="AC54" i="2"/>
  <c r="AC119" i="2"/>
  <c r="AC114" i="2"/>
  <c r="F144" i="12"/>
  <c r="AC151" i="2"/>
  <c r="AC168" i="2"/>
  <c r="AC145" i="2"/>
  <c r="AC127" i="2"/>
  <c r="AC206" i="2"/>
  <c r="AC144" i="2"/>
  <c r="AC128" i="2"/>
  <c r="X209" i="2"/>
  <c r="X211" i="2" s="1"/>
  <c r="D24" i="2" s="1"/>
  <c r="H24" i="2" s="1"/>
  <c r="AC99" i="2"/>
  <c r="AC154" i="2"/>
  <c r="AC94" i="2"/>
  <c r="AC75" i="2"/>
  <c r="J51" i="12"/>
  <c r="AC74" i="2"/>
  <c r="AC141" i="2"/>
  <c r="Z209" i="2"/>
  <c r="Z211" i="2" s="1"/>
  <c r="D25" i="2" s="1"/>
  <c r="H25" i="2" s="1"/>
  <c r="AC160" i="2"/>
  <c r="AC173" i="2"/>
  <c r="I57" i="12"/>
  <c r="AC136" i="2"/>
  <c r="AC81" i="2"/>
  <c r="AC58" i="2"/>
  <c r="AC66" i="2"/>
  <c r="AC123" i="2"/>
  <c r="AC84" i="2"/>
  <c r="AC199" i="2"/>
  <c r="AC191" i="2"/>
  <c r="AC139" i="2"/>
  <c r="AC95" i="2"/>
  <c r="P209" i="2"/>
  <c r="P211" i="2" s="1"/>
  <c r="D20" i="2" s="1"/>
  <c r="H20" i="2" s="1"/>
  <c r="AC180" i="2"/>
  <c r="AC85" i="2"/>
  <c r="AC181" i="2"/>
  <c r="AC91" i="2"/>
  <c r="AC190" i="2"/>
  <c r="AC161" i="2"/>
  <c r="AC87" i="2"/>
  <c r="AC130" i="2"/>
  <c r="I47" i="12"/>
  <c r="J113" i="12"/>
  <c r="AC197" i="2"/>
  <c r="AC166" i="2"/>
  <c r="E119" i="12"/>
  <c r="E173" i="12" s="1"/>
  <c r="F163" i="12"/>
  <c r="L209" i="2"/>
  <c r="L211" i="2" s="1"/>
  <c r="D18" i="2" s="1"/>
  <c r="H18" i="2" s="1"/>
  <c r="AC101" i="2"/>
  <c r="AC152" i="2"/>
  <c r="AC192" i="2"/>
  <c r="AC103" i="2"/>
  <c r="AC111" i="2"/>
  <c r="AC202" i="2"/>
  <c r="L173" i="12"/>
  <c r="AC204" i="2"/>
  <c r="AC143" i="2"/>
  <c r="AC100" i="2"/>
  <c r="AC92" i="2"/>
  <c r="AC118" i="2"/>
  <c r="J119" i="12"/>
  <c r="AC162" i="2"/>
  <c r="AC102" i="2"/>
  <c r="J103" i="12"/>
  <c r="K173" i="12"/>
  <c r="AC150" i="2"/>
  <c r="AC149" i="2"/>
  <c r="F21" i="12"/>
  <c r="AC55" i="2"/>
  <c r="AC142" i="2"/>
  <c r="AC110" i="2"/>
  <c r="AC138" i="2"/>
  <c r="H43" i="12"/>
  <c r="AC77" i="2"/>
  <c r="H130" i="12"/>
  <c r="AC165" i="2"/>
  <c r="AC146" i="2"/>
  <c r="AC121" i="2"/>
  <c r="H135" i="12"/>
  <c r="AC170" i="2"/>
  <c r="J60" i="12"/>
  <c r="I59" i="12"/>
  <c r="V209" i="2"/>
  <c r="V211" i="2" s="1"/>
  <c r="D23" i="2" s="1"/>
  <c r="H23" i="2" s="1"/>
  <c r="AC83" i="2"/>
  <c r="G49" i="12"/>
  <c r="AC125" i="2"/>
  <c r="G85" i="12"/>
  <c r="AC120" i="2"/>
  <c r="H12" i="12"/>
  <c r="R209" i="2"/>
  <c r="R211" i="2" s="1"/>
  <c r="D19" i="2" s="1"/>
  <c r="H19" i="2" s="1"/>
  <c r="H139" i="12"/>
  <c r="AC174" i="2"/>
  <c r="T209" i="2"/>
  <c r="T211" i="2" s="1"/>
  <c r="D22" i="2" s="1"/>
  <c r="H22" i="2" s="1"/>
  <c r="AC51" i="2"/>
  <c r="AC112" i="2"/>
  <c r="F160" i="12"/>
  <c r="AC195" i="2"/>
  <c r="AC129" i="2"/>
  <c r="G149" i="12"/>
  <c r="AC184" i="2"/>
  <c r="AC178" i="2"/>
  <c r="C52" i="12"/>
  <c r="C173" i="12" s="1"/>
  <c r="H209" i="2"/>
  <c r="H211" i="2" s="1"/>
  <c r="D21" i="2" s="1"/>
  <c r="H21" i="2" s="1"/>
  <c r="F13" i="12"/>
  <c r="AC47" i="2"/>
  <c r="N209" i="2"/>
  <c r="N211" i="2" s="1"/>
  <c r="D17" i="2" s="1"/>
  <c r="H17" i="2" s="1"/>
  <c r="F141" i="12"/>
  <c r="AC176" i="2"/>
  <c r="G10" i="12"/>
  <c r="AC44" i="2"/>
  <c r="F44" i="12"/>
  <c r="AC78" i="2"/>
  <c r="AC48" i="2"/>
  <c r="G14" i="12"/>
  <c r="I16" i="12"/>
  <c r="AC50" i="2"/>
  <c r="AC134" i="2"/>
  <c r="F55" i="12"/>
  <c r="AC90" i="2"/>
  <c r="G102" i="12"/>
  <c r="AC137" i="2"/>
  <c r="G61" i="12"/>
  <c r="AC96" i="2"/>
  <c r="F209" i="2"/>
  <c r="J173" i="12" l="1"/>
  <c r="G173" i="12"/>
  <c r="F173" i="12"/>
  <c r="H27" i="2"/>
  <c r="D27" i="2" s="1"/>
  <c r="D29" i="2" s="1"/>
  <c r="D30" i="2" s="1"/>
  <c r="D36" i="2" s="1"/>
  <c r="H173" i="12"/>
  <c r="AC209" i="2"/>
  <c r="I173" i="12"/>
</calcChain>
</file>

<file path=xl/sharedStrings.xml><?xml version="1.0" encoding="utf-8"?>
<sst xmlns="http://schemas.openxmlformats.org/spreadsheetml/2006/main" count="831" uniqueCount="455">
  <si>
    <t>UNIVERSITY OF PENNSYLVANIA</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</si>
  <si>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</si>
  <si>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</si>
  <si>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</si>
  <si>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</si>
  <si>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</si>
  <si>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</si>
  <si>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</si>
  <si>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</si>
  <si>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</si>
  <si>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</si>
  <si>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</si>
  <si>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</si>
  <si>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</si>
  <si>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</si>
  <si>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</si>
  <si>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</si>
  <si>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</si>
  <si>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</si>
  <si>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</si>
  <si>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</si>
  <si>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</si>
  <si>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</si>
  <si>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</si>
  <si>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</si>
  <si>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</si>
  <si>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</si>
  <si>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</si>
  <si>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</si>
  <si>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</si>
  <si>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</si>
  <si>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</si>
  <si>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</si>
  <si>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</si>
  <si>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</si>
  <si>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</si>
  <si>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</si>
  <si>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</si>
  <si>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</si>
  <si>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</si>
  <si>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</si>
  <si>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</si>
  <si>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</si>
  <si>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</si>
  <si>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</si>
  <si>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</si>
  <si>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</si>
  <si>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</si>
  <si>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</si>
  <si>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</si>
  <si>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</si>
  <si>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</si>
  <si>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</si>
  <si>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</si>
  <si>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r>
      <t xml:space="preserve">Any necessary adjustments must be recorded in </t>
    </r>
    <r>
      <rPr>
        <b/>
        <sz val="12"/>
        <rFont val="Times New Roman"/>
        <family val="1"/>
      </rPr>
      <t>Object Code 2118 / Program Value 0110</t>
    </r>
    <r>
      <rPr>
        <sz val="12"/>
        <rFont val="Times New Roman"/>
        <family val="1"/>
      </rPr>
      <t xml:space="preserve"> </t>
    </r>
    <r>
      <rPr>
        <b/>
        <sz val="10"/>
        <rFont val="Times New Roman"/>
        <family val="1"/>
      </rPr>
      <t xml:space="preserve"> </t>
    </r>
    <r>
      <rPr>
        <sz val="12"/>
        <rFont val="Times New Roman"/>
        <family val="1"/>
      </rPr>
      <t>including but not limited to:</t>
    </r>
  </si>
  <si>
    <t>GEORGIA DIVISION OF TAXATION</t>
  </si>
  <si>
    <t>Part A</t>
  </si>
  <si>
    <t>Remit This Amount</t>
  </si>
  <si>
    <t>+</t>
  </si>
  <si>
    <t>-</t>
  </si>
  <si>
    <t>Part B</t>
  </si>
  <si>
    <t>Tax Rate</t>
  </si>
  <si>
    <t>x</t>
  </si>
  <si>
    <t>TAX COLUMN</t>
  </si>
  <si>
    <t>=</t>
  </si>
  <si>
    <t>&lt;--Total--&gt;</t>
  </si>
  <si>
    <t>Penalty (Use Penalty Worksheet)…………….</t>
  </si>
  <si>
    <t>Part E-County Distribution Schedule</t>
  </si>
  <si>
    <t>S&amp;U #</t>
  </si>
  <si>
    <t>County</t>
  </si>
  <si>
    <t>Code</t>
  </si>
  <si>
    <t>Homestead</t>
  </si>
  <si>
    <t>Marta</t>
  </si>
  <si>
    <t>DeKalb</t>
  </si>
  <si>
    <t>044</t>
  </si>
  <si>
    <t>060</t>
  </si>
  <si>
    <t>Rockdale</t>
  </si>
  <si>
    <t>122</t>
  </si>
  <si>
    <t>Towns</t>
  </si>
  <si>
    <t>Local</t>
  </si>
  <si>
    <t>Special</t>
  </si>
  <si>
    <t>Educational</t>
  </si>
  <si>
    <t>Appling</t>
  </si>
  <si>
    <t>001</t>
  </si>
  <si>
    <t>Atkinson</t>
  </si>
  <si>
    <t>002</t>
  </si>
  <si>
    <t>Bacon</t>
  </si>
  <si>
    <t>003</t>
  </si>
  <si>
    <t>Baker</t>
  </si>
  <si>
    <t>004</t>
  </si>
  <si>
    <t>Baldwin</t>
  </si>
  <si>
    <t>005</t>
  </si>
  <si>
    <t>Banks</t>
  </si>
  <si>
    <t>006</t>
  </si>
  <si>
    <t>Barrow</t>
  </si>
  <si>
    <t>007</t>
  </si>
  <si>
    <t>Bartow</t>
  </si>
  <si>
    <t>008</t>
  </si>
  <si>
    <t>Ben Hill</t>
  </si>
  <si>
    <t>009</t>
  </si>
  <si>
    <t>Berrien</t>
  </si>
  <si>
    <t>010</t>
  </si>
  <si>
    <t>Bibb</t>
  </si>
  <si>
    <t>011</t>
  </si>
  <si>
    <t>Bleckley</t>
  </si>
  <si>
    <t>012</t>
  </si>
  <si>
    <t>Brantley</t>
  </si>
  <si>
    <t>013</t>
  </si>
  <si>
    <t>Brooks</t>
  </si>
  <si>
    <t>014</t>
  </si>
  <si>
    <t>Bryan</t>
  </si>
  <si>
    <t>015</t>
  </si>
  <si>
    <t>Bulloch</t>
  </si>
  <si>
    <t>016</t>
  </si>
  <si>
    <t>Burke</t>
  </si>
  <si>
    <t>017</t>
  </si>
  <si>
    <t>Butts</t>
  </si>
  <si>
    <t>018</t>
  </si>
  <si>
    <t>Calhoun</t>
  </si>
  <si>
    <t>019</t>
  </si>
  <si>
    <t>Camden</t>
  </si>
  <si>
    <t>020</t>
  </si>
  <si>
    <t>Candler</t>
  </si>
  <si>
    <t>021</t>
  </si>
  <si>
    <t>Carroll</t>
  </si>
  <si>
    <t>022</t>
  </si>
  <si>
    <t>Catoosa</t>
  </si>
  <si>
    <t>023</t>
  </si>
  <si>
    <t>Charlton</t>
  </si>
  <si>
    <t>024</t>
  </si>
  <si>
    <t>Chatham</t>
  </si>
  <si>
    <t>025</t>
  </si>
  <si>
    <t>Chattahoochee</t>
  </si>
  <si>
    <t>026</t>
  </si>
  <si>
    <t>Chattooga</t>
  </si>
  <si>
    <t>027</t>
  </si>
  <si>
    <t>Cherokee</t>
  </si>
  <si>
    <t>028</t>
  </si>
  <si>
    <t>Clarke</t>
  </si>
  <si>
    <t>029</t>
  </si>
  <si>
    <t>Clay</t>
  </si>
  <si>
    <t>030</t>
  </si>
  <si>
    <t>Clayton</t>
  </si>
  <si>
    <t>031</t>
  </si>
  <si>
    <t>Clinch</t>
  </si>
  <si>
    <t>032</t>
  </si>
  <si>
    <t>Cobb</t>
  </si>
  <si>
    <t>033</t>
  </si>
  <si>
    <t>Coffee</t>
  </si>
  <si>
    <t>034</t>
  </si>
  <si>
    <t>Colquitt</t>
  </si>
  <si>
    <t>035</t>
  </si>
  <si>
    <t>Columbia</t>
  </si>
  <si>
    <t>036</t>
  </si>
  <si>
    <t>Cook</t>
  </si>
  <si>
    <t>037</t>
  </si>
  <si>
    <t>Coweta</t>
  </si>
  <si>
    <t>038</t>
  </si>
  <si>
    <t>Crawford</t>
  </si>
  <si>
    <t>039</t>
  </si>
  <si>
    <t>Crisp</t>
  </si>
  <si>
    <t>040</t>
  </si>
  <si>
    <t>Dade</t>
  </si>
  <si>
    <t>041</t>
  </si>
  <si>
    <t>Dawson</t>
  </si>
  <si>
    <t>042</t>
  </si>
  <si>
    <t>Decatur</t>
  </si>
  <si>
    <t>043</t>
  </si>
  <si>
    <t>Dodge</t>
  </si>
  <si>
    <t>045</t>
  </si>
  <si>
    <t>Dooly</t>
  </si>
  <si>
    <t>046</t>
  </si>
  <si>
    <t>Dougherty</t>
  </si>
  <si>
    <t>047</t>
  </si>
  <si>
    <t>Douglas</t>
  </si>
  <si>
    <t>048</t>
  </si>
  <si>
    <t>Early</t>
  </si>
  <si>
    <t>049</t>
  </si>
  <si>
    <t>Echols</t>
  </si>
  <si>
    <t>050</t>
  </si>
  <si>
    <t>Effingham</t>
  </si>
  <si>
    <t>051</t>
  </si>
  <si>
    <t>Elbert</t>
  </si>
  <si>
    <t>052</t>
  </si>
  <si>
    <t>Emanuel</t>
  </si>
  <si>
    <t>053</t>
  </si>
  <si>
    <t>Evans</t>
  </si>
  <si>
    <t>054</t>
  </si>
  <si>
    <t>Fannin</t>
  </si>
  <si>
    <t>055</t>
  </si>
  <si>
    <t>Fayette</t>
  </si>
  <si>
    <t>056</t>
  </si>
  <si>
    <t>Floyd</t>
  </si>
  <si>
    <t>057</t>
  </si>
  <si>
    <t>Forsyth</t>
  </si>
  <si>
    <t>058</t>
  </si>
  <si>
    <t>Franklin</t>
  </si>
  <si>
    <t>059</t>
  </si>
  <si>
    <t>Gilmer</t>
  </si>
  <si>
    <t>061</t>
  </si>
  <si>
    <t>Glascock</t>
  </si>
  <si>
    <t>062</t>
  </si>
  <si>
    <t>Glynn</t>
  </si>
  <si>
    <t>063</t>
  </si>
  <si>
    <t>Gordon</t>
  </si>
  <si>
    <t>064</t>
  </si>
  <si>
    <t>Grady</t>
  </si>
  <si>
    <t>065</t>
  </si>
  <si>
    <t>Greene</t>
  </si>
  <si>
    <t>066</t>
  </si>
  <si>
    <t>Gwinnett</t>
  </si>
  <si>
    <t>067</t>
  </si>
  <si>
    <t>Habersham</t>
  </si>
  <si>
    <t>068</t>
  </si>
  <si>
    <t>Hall</t>
  </si>
  <si>
    <t>069</t>
  </si>
  <si>
    <t>Hancock</t>
  </si>
  <si>
    <t>070</t>
  </si>
  <si>
    <t>Haralson</t>
  </si>
  <si>
    <t>071</t>
  </si>
  <si>
    <t>Harris</t>
  </si>
  <si>
    <t>072</t>
  </si>
  <si>
    <t>Hart</t>
  </si>
  <si>
    <t>073</t>
  </si>
  <si>
    <t>Heard</t>
  </si>
  <si>
    <t>074</t>
  </si>
  <si>
    <t>Henry</t>
  </si>
  <si>
    <t>075</t>
  </si>
  <si>
    <t>Houston</t>
  </si>
  <si>
    <t>076</t>
  </si>
  <si>
    <t>Irwin</t>
  </si>
  <si>
    <t>077</t>
  </si>
  <si>
    <t>Jackson</t>
  </si>
  <si>
    <t>078</t>
  </si>
  <si>
    <t>Jasper</t>
  </si>
  <si>
    <t>079</t>
  </si>
  <si>
    <t>Jeff Davis</t>
  </si>
  <si>
    <t>080</t>
  </si>
  <si>
    <t>Jefferson</t>
  </si>
  <si>
    <t>081</t>
  </si>
  <si>
    <t>Jenkins</t>
  </si>
  <si>
    <t>082</t>
  </si>
  <si>
    <t>Johnson</t>
  </si>
  <si>
    <t>083</t>
  </si>
  <si>
    <t>Jones</t>
  </si>
  <si>
    <t>084</t>
  </si>
  <si>
    <t>Lamar</t>
  </si>
  <si>
    <t>085</t>
  </si>
  <si>
    <t>Lanier</t>
  </si>
  <si>
    <t>086</t>
  </si>
  <si>
    <t>Laurens</t>
  </si>
  <si>
    <t>087</t>
  </si>
  <si>
    <t>Lee</t>
  </si>
  <si>
    <t>088</t>
  </si>
  <si>
    <t>Liberty</t>
  </si>
  <si>
    <t>089</t>
  </si>
  <si>
    <t>Lincoln</t>
  </si>
  <si>
    <t>090</t>
  </si>
  <si>
    <t>Long</t>
  </si>
  <si>
    <t>091</t>
  </si>
  <si>
    <t>Lowndes</t>
  </si>
  <si>
    <t>092</t>
  </si>
  <si>
    <t>Lumpkin</t>
  </si>
  <si>
    <t>093</t>
  </si>
  <si>
    <t>Macon</t>
  </si>
  <si>
    <t>094</t>
  </si>
  <si>
    <t>Madison</t>
  </si>
  <si>
    <t>095</t>
  </si>
  <si>
    <t>Marion</t>
  </si>
  <si>
    <t>096</t>
  </si>
  <si>
    <t>McDuffie</t>
  </si>
  <si>
    <t>097</t>
  </si>
  <si>
    <t>McIntosh</t>
  </si>
  <si>
    <t>098</t>
  </si>
  <si>
    <t>Meriwether</t>
  </si>
  <si>
    <t>099</t>
  </si>
  <si>
    <t>Miller</t>
  </si>
  <si>
    <t>100</t>
  </si>
  <si>
    <t>Mitchell</t>
  </si>
  <si>
    <t>101</t>
  </si>
  <si>
    <t>Monroe</t>
  </si>
  <si>
    <t>102</t>
  </si>
  <si>
    <t>Montgomery</t>
  </si>
  <si>
    <t>103</t>
  </si>
  <si>
    <t>Morgan</t>
  </si>
  <si>
    <t>104</t>
  </si>
  <si>
    <t>Murray</t>
  </si>
  <si>
    <t>105</t>
  </si>
  <si>
    <t>Muscogee</t>
  </si>
  <si>
    <t>106</t>
  </si>
  <si>
    <t>Newton</t>
  </si>
  <si>
    <t>107</t>
  </si>
  <si>
    <t>Oconee</t>
  </si>
  <si>
    <t>108</t>
  </si>
  <si>
    <t>Oglethorpe</t>
  </si>
  <si>
    <t>109</t>
  </si>
  <si>
    <t>Paulding</t>
  </si>
  <si>
    <t>110</t>
  </si>
  <si>
    <t>Peach</t>
  </si>
  <si>
    <t>111</t>
  </si>
  <si>
    <t>Pickens</t>
  </si>
  <si>
    <t>112</t>
  </si>
  <si>
    <t>Pierce</t>
  </si>
  <si>
    <t>113</t>
  </si>
  <si>
    <t>Pike</t>
  </si>
  <si>
    <t>114</t>
  </si>
  <si>
    <t>Polk</t>
  </si>
  <si>
    <t>115</t>
  </si>
  <si>
    <t>Pulaski</t>
  </si>
  <si>
    <t>116</t>
  </si>
  <si>
    <t>Putnam</t>
  </si>
  <si>
    <t>117</t>
  </si>
  <si>
    <t>Quitman</t>
  </si>
  <si>
    <t>118</t>
  </si>
  <si>
    <t>Rabun</t>
  </si>
  <si>
    <t>119</t>
  </si>
  <si>
    <t>Randolph</t>
  </si>
  <si>
    <t>120</t>
  </si>
  <si>
    <t>Richmond</t>
  </si>
  <si>
    <t>121</t>
  </si>
  <si>
    <t>Schley</t>
  </si>
  <si>
    <t>123</t>
  </si>
  <si>
    <t>Screven</t>
  </si>
  <si>
    <t>124</t>
  </si>
  <si>
    <t>Seminole</t>
  </si>
  <si>
    <t>125</t>
  </si>
  <si>
    <t>Spalding</t>
  </si>
  <si>
    <t>126</t>
  </si>
  <si>
    <t>Stephens</t>
  </si>
  <si>
    <t>127</t>
  </si>
  <si>
    <t>Stewart</t>
  </si>
  <si>
    <t>128</t>
  </si>
  <si>
    <t>Sumter</t>
  </si>
  <si>
    <t>129</t>
  </si>
  <si>
    <t>Talbot</t>
  </si>
  <si>
    <t>130</t>
  </si>
  <si>
    <t>Taliaferro</t>
  </si>
  <si>
    <t>131</t>
  </si>
  <si>
    <t>Tattnall</t>
  </si>
  <si>
    <t>132</t>
  </si>
  <si>
    <t>Taylor</t>
  </si>
  <si>
    <t>133</t>
  </si>
  <si>
    <t>Telfair</t>
  </si>
  <si>
    <t>134</t>
  </si>
  <si>
    <t>Terrell</t>
  </si>
  <si>
    <t>135</t>
  </si>
  <si>
    <t>Thomas</t>
  </si>
  <si>
    <t>136</t>
  </si>
  <si>
    <t>Tift</t>
  </si>
  <si>
    <t>137</t>
  </si>
  <si>
    <t>Toombs</t>
  </si>
  <si>
    <t>138</t>
  </si>
  <si>
    <t>Treutlen</t>
  </si>
  <si>
    <t>140</t>
  </si>
  <si>
    <t>Troup</t>
  </si>
  <si>
    <t>141</t>
  </si>
  <si>
    <t>Turner</t>
  </si>
  <si>
    <t>142</t>
  </si>
  <si>
    <t>Twiggs</t>
  </si>
  <si>
    <t>143</t>
  </si>
  <si>
    <t>Union</t>
  </si>
  <si>
    <t>144</t>
  </si>
  <si>
    <t>Upson</t>
  </si>
  <si>
    <t>145</t>
  </si>
  <si>
    <t>Walker</t>
  </si>
  <si>
    <t>146</t>
  </si>
  <si>
    <t>Walton</t>
  </si>
  <si>
    <t>147</t>
  </si>
  <si>
    <t>Ware</t>
  </si>
  <si>
    <t>148</t>
  </si>
  <si>
    <t>Warren</t>
  </si>
  <si>
    <t>149</t>
  </si>
  <si>
    <t>Washington</t>
  </si>
  <si>
    <t>150</t>
  </si>
  <si>
    <t>Wayne</t>
  </si>
  <si>
    <t>151</t>
  </si>
  <si>
    <t>Webster</t>
  </si>
  <si>
    <t>152</t>
  </si>
  <si>
    <t>Wheeler</t>
  </si>
  <si>
    <t>153</t>
  </si>
  <si>
    <t>White</t>
  </si>
  <si>
    <t>154</t>
  </si>
  <si>
    <t>Whitfield</t>
  </si>
  <si>
    <t>155</t>
  </si>
  <si>
    <t>Wilcox</t>
  </si>
  <si>
    <t>156</t>
  </si>
  <si>
    <t>Wilkes</t>
  </si>
  <si>
    <t>157</t>
  </si>
  <si>
    <t>Wilkinson</t>
  </si>
  <si>
    <t>158</t>
  </si>
  <si>
    <t>Worth</t>
  </si>
  <si>
    <t>159</t>
  </si>
  <si>
    <t>Totals</t>
  </si>
  <si>
    <t>N/A</t>
  </si>
  <si>
    <t>Input Taxable Sales Information Below</t>
  </si>
  <si>
    <t>Taxable Sales</t>
  </si>
  <si>
    <t>1%</t>
  </si>
  <si>
    <t>4%</t>
  </si>
  <si>
    <t>State</t>
  </si>
  <si>
    <t>Total Sales Tax</t>
  </si>
  <si>
    <t xml:space="preserve">Other Local </t>
  </si>
  <si>
    <t>Note: The "County" sales tax rate varies by location (see appendix 2)</t>
  </si>
  <si>
    <t>Appendix 4</t>
  </si>
  <si>
    <t>Appendix 3</t>
  </si>
  <si>
    <t>The worksheet summarizes the tax liability by locality.  The tax liability is automatically calculated from the information in Appendix 2.</t>
  </si>
  <si>
    <t>Transportation</t>
  </si>
  <si>
    <t>O local Option</t>
  </si>
  <si>
    <t>DeKalb (Not Atlanta)</t>
  </si>
  <si>
    <t>Fulton (City of Atlanta)</t>
  </si>
  <si>
    <t>DeKalb (City of Atlanta)</t>
  </si>
  <si>
    <t>Fulton (Not Atlanta)</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</si>
  <si>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</si>
  <si>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Georgia sales and use tax return. </t>
  </si>
  <si>
    <t>APPENDIX 4</t>
  </si>
  <si>
    <r>
      <t xml:space="preserve">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</si>
  <si>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Fulton TSPLOST</t>
  </si>
  <si>
    <t>Other Local Option</t>
  </si>
  <si>
    <t>Atlanta MARTA</t>
  </si>
  <si>
    <t>Atlanta TSPLOST</t>
  </si>
  <si>
    <t>044A</t>
  </si>
  <si>
    <t>Transportation 2</t>
  </si>
  <si>
    <t>SALES AND USE TAX REPORT</t>
  </si>
  <si>
    <t>SALES &amp; USE # 175-577925</t>
  </si>
  <si>
    <t>060A</t>
  </si>
  <si>
    <t>Georgia Sales and Use Tax Rate Charts</t>
  </si>
  <si>
    <t>Total Tax Amount………………………………</t>
  </si>
  <si>
    <t>Total Sales………………………………………</t>
  </si>
  <si>
    <t>Total Sales and Use……………………………</t>
  </si>
  <si>
    <t>Taxable State Sales &amp; Use……………………</t>
  </si>
  <si>
    <t>Taxable MARTA Sales &amp; Use…………………</t>
  </si>
  <si>
    <t>Taxable Local Option Sales &amp; Use……………</t>
  </si>
  <si>
    <t>Taxable Other Local Option Sales &amp; Use……</t>
  </si>
  <si>
    <t>Taxable Special Purpose Sales &amp; Use………</t>
  </si>
  <si>
    <t>Total Use………………………………………..</t>
  </si>
  <si>
    <t>Taxable Educational Sales &amp; Use…………….</t>
  </si>
  <si>
    <t>Taxable Special District Transportation….......</t>
  </si>
  <si>
    <t>Taxable Special District Transportation 2…....</t>
  </si>
  <si>
    <t>Taxable Atlanta MARTA…............................</t>
  </si>
  <si>
    <t>Taxable Atlanta TSPLOST….........................</t>
  </si>
  <si>
    <t>Taxable Fulton TSPLOST…..........................</t>
  </si>
  <si>
    <t>Total Tax from Tax Column……………………</t>
  </si>
  <si>
    <t>Taxable Homestead Sales &amp; Use…………….</t>
  </si>
  <si>
    <t>Excess Tax: Factor Amount …………………</t>
  </si>
  <si>
    <t>Interest (1% per month or fraction thereof)…..</t>
  </si>
  <si>
    <t>--&gt;</t>
  </si>
  <si>
    <t>Vendor's Compensation………………………</t>
  </si>
  <si>
    <t>Previous Prepaid Amount………………………</t>
  </si>
  <si>
    <t>Current Prepaid Amount…………………………….</t>
  </si>
  <si>
    <t>Credit (See instructions)………………………………</t>
  </si>
  <si>
    <t>Fulton (Hapeville)</t>
  </si>
  <si>
    <t>Fulton (College Prk)</t>
  </si>
  <si>
    <t>Fulton (East Point)</t>
  </si>
  <si>
    <t>Clayton (College Prk)</t>
  </si>
  <si>
    <t>Fulton (Cent. Yards)</t>
  </si>
  <si>
    <t>Clayton (Not Clg Prk)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</si>
</sst>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43" formatCode="_(* #,##0.00_);_(* \(#,##0.00\);_(* &quot;-&quot;??_);_(@_)"/>
    <numFmt numFmtId="164" formatCode="0.0000%"/>
    <numFmt numFmtId="165" formatCode="mm\-dd\-yyyy"/>
    <numFmt numFmtId="166" formatCode=".00"/>
    <numFmt numFmtId="167" formatCode="General;[Red]\-General"/>
    <numFmt numFmtId="168" formatCode="[$-409]mmmm\-yy;@"/>
    <numFmt numFmtId="169" formatCode=".000"/>
    <numFmt numFmtId="170" formatCode=".0000"/>
  </numFmts>
  <fonts count="35">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b/>
      <sz val="11"/>
      <name val="Arial"/>
      <family val="2"/>
    </font>
    <font>
      <sz val="11"/>
      <name val="Arial"/>
      <family val="2"/>
    </font>
    <font>
      <b/>
      <sz val="8"/>
      <name val="Arial"/>
      <family val="2"/>
    </font>
    <font>
      <sz val="8"/>
      <name val="Arial"/>
      <family val="2"/>
    </font>
    <font>
      <sz val="7"/>
      <name val="Arial"/>
      <family val="2"/>
    </font>
    <font>
      <sz val="9"/>
      <name val="Arial"/>
      <family val="2"/>
    </font>
    <font>
      <sz val="12"/>
      <name val="Arial"/>
      <family val="2"/>
    </font>
    <font>
      <b/>
      <sz val="11"/>
      <color indexed="12"/>
      <name val="Arial"/>
      <family val="2"/>
    </font>
    <font>
      <sz val="12"/>
      <name val="Arial MT"/>
    </font>
    <font>
      <sz val="10"/>
      <name val="Arial"/>
    </font>
    <font>
      <b/>
      <sz val="9"/>
      <color indexed="12"/>
      <name val="Arial"/>
      <family val="2"/>
    </font>
    <font>
      <b/>
      <sz val="9"/>
      <color rgb="FF0000FF"/>
      <name val="Arial"/>
      <family val="2"/>
    </font>
  </fonts>
  <fills count="6">
    <fill>
      <patternFill patternType="none"/>
    </fill>
    <fill>
      <patternFill patternType="gray125"/>
    </fill>
    <fill>
      <patternFill patternType="solid">
        <fgColor indexed="22"/>
        <bgColor indexed="64"/>
      </patternFill>
    </fill>
    <fill>
      <patternFill patternType="lightUp"/>
    </fill>
    <fill>
      <patternFill patternType="solid">
        <fgColor indexed="13"/>
        <bgColor indexed="64"/>
      </patternFill>
    </fill>
    <fill>
      <patternFill patternType="solid">
        <fgColor rgb="FFFFFF00"/>
        <bgColor indexed="64"/>
      </patternFill>
    </fill>
  </fills>
  <borders count="36">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style="thin">
        <color indexed="64"/>
      </left>
      <right style="thin">
        <color indexed="64"/>
      </right>
      <top/>
      <bottom/>
      <diagonal/>
    </border>
    <border>
      <left/>
      <right style="medium">
        <color indexed="64"/>
      </right>
      <top/>
      <bottom/>
      <diagonal/>
    </border>
    <border>
      <left/>
      <right style="thin">
        <color auto="1"/>
      </right>
      <top style="thin">
        <color auto="1"/>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167" fontId="31" fillId="0" borderId="0"/>
    <xf numFmtId="9" fontId="1" fillId="0" borderId="0" applyFont="0" applyFill="0" applyBorder="0" applyAlignment="0" applyProtection="0"/>
  </cellStyleXfs>
  <cellXfs count="190">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164" fontId="0" fillId="0" borderId="0" xfId="5" applyNumberFormat="1" applyFont="1" applyProtection="1">
      <protection locked="0"/>
    </xf>
    <xf numFmtId="44" fontId="0" fillId="0" borderId="0" xfId="2" applyFont="1" applyProtection="1">
      <protection locked="0"/>
    </xf>
    <xf numFmtId="0" fontId="8" fillId="0" borderId="0" xfId="0" applyFont="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0" fillId="0" borderId="0" xfId="0" quotePrefix="1" applyFont="1" applyAlignment="1" applyProtection="1">
      <alignment horizontal="right"/>
      <protection locked="0"/>
    </xf>
    <xf numFmtId="0" fontId="23" fillId="0" borderId="0" xfId="0" applyFont="1" applyProtection="1">
      <protection locked="0"/>
    </xf>
    <xf numFmtId="0" fontId="24" fillId="0" borderId="0" xfId="0" applyFont="1" applyProtection="1">
      <protection locked="0"/>
    </xf>
    <xf numFmtId="0" fontId="22" fillId="0" borderId="0" xfId="0" applyFont="1"/>
    <xf numFmtId="0" fontId="23" fillId="0" borderId="0" xfId="0" quotePrefix="1" applyFont="1" applyAlignment="1" applyProtection="1">
      <alignment horizontal="left"/>
      <protection locked="0"/>
    </xf>
    <xf numFmtId="165" fontId="25" fillId="0" borderId="0" xfId="0" applyNumberFormat="1" applyFont="1" applyAlignment="1">
      <alignment horizontal="center"/>
    </xf>
    <xf numFmtId="0" fontId="26" fillId="0" borderId="0" xfId="0" applyFont="1" applyAlignment="1">
      <alignment horizontal="center"/>
    </xf>
    <xf numFmtId="165" fontId="25" fillId="0" borderId="0" xfId="0" applyNumberFormat="1" applyFont="1" applyAlignment="1">
      <alignment horizontal="left"/>
    </xf>
    <xf numFmtId="0" fontId="27" fillId="0" borderId="0" xfId="0" applyFont="1"/>
    <xf numFmtId="43" fontId="22" fillId="0" borderId="22" xfId="0" applyNumberFormat="1" applyFont="1" applyBorder="1"/>
    <xf numFmtId="0" fontId="25" fillId="0" borderId="0" xfId="0" applyFont="1" applyAlignment="1">
      <alignment horizontal="right"/>
    </xf>
    <xf numFmtId="0" fontId="27" fillId="0" borderId="0" xfId="0" quotePrefix="1" applyFont="1" applyAlignment="1">
      <alignment horizontal="left"/>
    </xf>
    <xf numFmtId="0" fontId="25" fillId="0" borderId="0" xfId="0" applyFont="1" applyAlignment="1">
      <alignment horizontal="center"/>
    </xf>
    <xf numFmtId="0" fontId="7" fillId="0" borderId="0" xfId="0" quotePrefix="1" applyFont="1" applyAlignment="1">
      <alignment horizontal="center"/>
    </xf>
    <xf numFmtId="0" fontId="25" fillId="0" borderId="0" xfId="0" applyFont="1" applyAlignment="1">
      <alignment horizontal="right" vertical="top"/>
    </xf>
    <xf numFmtId="0" fontId="7" fillId="0" borderId="0" xfId="0" applyFont="1"/>
    <xf numFmtId="0" fontId="26" fillId="0" borderId="0" xfId="0" applyFont="1"/>
    <xf numFmtId="0" fontId="0" fillId="0" borderId="22" xfId="0" applyBorder="1"/>
    <xf numFmtId="0" fontId="8" fillId="0" borderId="0" xfId="0" applyFont="1"/>
    <xf numFmtId="0" fontId="7" fillId="0" borderId="0" xfId="0" applyFont="1" applyAlignment="1">
      <alignment horizontal="center"/>
    </xf>
    <xf numFmtId="0" fontId="8" fillId="0" borderId="0" xfId="0" applyFont="1" applyAlignment="1">
      <alignment horizontal="center"/>
    </xf>
    <xf numFmtId="0" fontId="19" fillId="0" borderId="22" xfId="0" applyFont="1" applyBorder="1" applyAlignment="1">
      <alignment horizontal="center" vertical="center"/>
    </xf>
    <xf numFmtId="0" fontId="22" fillId="0" borderId="22" xfId="0" applyFont="1" applyBorder="1" applyAlignment="1">
      <alignment vertical="center"/>
    </xf>
    <xf numFmtId="0" fontId="22" fillId="0" borderId="22" xfId="0" quotePrefix="1" applyFont="1" applyBorder="1" applyAlignment="1">
      <alignment horizontal="center" vertical="center"/>
    </xf>
    <xf numFmtId="0" fontId="22" fillId="0" borderId="12" xfId="0" quotePrefix="1" applyFont="1" applyBorder="1" applyAlignment="1">
      <alignment horizontal="center"/>
    </xf>
    <xf numFmtId="0" fontId="19" fillId="0" borderId="22" xfId="0" applyFont="1" applyBorder="1" applyAlignment="1">
      <alignment horizontal="left"/>
    </xf>
    <xf numFmtId="0" fontId="19" fillId="0" borderId="22" xfId="0" applyFont="1" applyBorder="1" applyAlignment="1">
      <alignment horizontal="center"/>
    </xf>
    <xf numFmtId="0" fontId="22" fillId="0" borderId="22" xfId="0" applyFont="1" applyBorder="1"/>
    <xf numFmtId="0" fontId="22" fillId="0" borderId="22" xfId="0" quotePrefix="1" applyFont="1" applyBorder="1" applyAlignment="1">
      <alignment horizontal="center"/>
    </xf>
    <xf numFmtId="0" fontId="22" fillId="0" borderId="0" xfId="0" quotePrefix="1" applyFont="1" applyAlignment="1">
      <alignment horizontal="center"/>
    </xf>
    <xf numFmtId="0" fontId="22" fillId="0" borderId="28" xfId="0" applyFont="1" applyBorder="1" applyAlignment="1">
      <alignment vertical="center"/>
    </xf>
    <xf numFmtId="0" fontId="22" fillId="0" borderId="28" xfId="0" quotePrefix="1" applyFont="1" applyBorder="1" applyAlignment="1">
      <alignment horizontal="center" vertical="center"/>
    </xf>
    <xf numFmtId="166" fontId="8" fillId="0" borderId="0" xfId="0" applyNumberFormat="1" applyFont="1" applyAlignment="1">
      <alignment horizontal="center"/>
    </xf>
    <xf numFmtId="0" fontId="8" fillId="0" borderId="0" xfId="0" quotePrefix="1" applyFont="1"/>
    <xf numFmtId="0" fontId="24" fillId="0" borderId="0" xfId="0" applyFont="1"/>
    <xf numFmtId="0" fontId="24" fillId="0" borderId="29" xfId="0" applyFont="1" applyBorder="1"/>
    <xf numFmtId="0" fontId="23" fillId="0" borderId="29" xfId="0" applyFont="1" applyBorder="1" applyAlignment="1">
      <alignment horizontal="right"/>
    </xf>
    <xf numFmtId="0" fontId="24" fillId="0" borderId="29" xfId="0" applyFont="1" applyBorder="1" applyAlignment="1">
      <alignment horizontal="center"/>
    </xf>
    <xf numFmtId="0" fontId="24" fillId="0" borderId="29" xfId="0" quotePrefix="1" applyFont="1" applyBorder="1" applyAlignment="1">
      <alignment horizontal="left"/>
    </xf>
    <xf numFmtId="0" fontId="22" fillId="0" borderId="0" xfId="0" applyFont="1" applyAlignment="1">
      <alignment horizontal="center"/>
    </xf>
    <xf numFmtId="0" fontId="28" fillId="0" borderId="0" xfId="0" applyFont="1"/>
    <xf numFmtId="43" fontId="22" fillId="0" borderId="0" xfId="0" applyNumberFormat="1" applyFont="1"/>
    <xf numFmtId="0" fontId="0" fillId="0" borderId="0" xfId="0" quotePrefix="1" applyAlignment="1">
      <alignment horizontal="center"/>
    </xf>
    <xf numFmtId="0" fontId="8" fillId="0" borderId="22" xfId="0" applyFont="1" applyBorder="1"/>
    <xf numFmtId="0" fontId="8" fillId="0" borderId="22" xfId="0" quotePrefix="1" applyFont="1" applyBorder="1" applyAlignment="1">
      <alignment horizontal="center"/>
    </xf>
    <xf numFmtId="0" fontId="8" fillId="0" borderId="28" xfId="0" applyFont="1" applyBorder="1" applyAlignment="1">
      <alignment vertical="center"/>
    </xf>
    <xf numFmtId="0" fontId="8" fillId="0" borderId="28" xfId="0" quotePrefix="1" applyFont="1" applyBorder="1" applyAlignment="1">
      <alignment horizontal="center" vertical="center"/>
    </xf>
    <xf numFmtId="0" fontId="8" fillId="0" borderId="22" xfId="0" applyFont="1" applyBorder="1" applyAlignment="1">
      <alignment vertical="center"/>
    </xf>
    <xf numFmtId="0" fontId="8" fillId="0" borderId="22" xfId="0" quotePrefix="1" applyFont="1" applyBorder="1" applyAlignment="1">
      <alignment horizontal="center" vertical="center"/>
    </xf>
    <xf numFmtId="43" fontId="7" fillId="0" borderId="22" xfId="1" applyFont="1" applyBorder="1"/>
    <xf numFmtId="43" fontId="0" fillId="0" borderId="22" xfId="1" applyFont="1" applyBorder="1"/>
    <xf numFmtId="43" fontId="22" fillId="3" borderId="22" xfId="1" applyFont="1" applyFill="1" applyBorder="1" applyAlignment="1">
      <alignment vertical="center"/>
    </xf>
    <xf numFmtId="43" fontId="22" fillId="0" borderId="22" xfId="0" applyNumberFormat="1" applyFont="1" applyBorder="1" applyAlignment="1">
      <alignment horizontal="center"/>
    </xf>
    <xf numFmtId="43" fontId="7" fillId="0" borderId="0" xfId="1" applyFont="1" applyBorder="1"/>
    <xf numFmtId="43" fontId="0" fillId="0" borderId="30" xfId="1" applyFont="1" applyBorder="1"/>
    <xf numFmtId="43" fontId="7" fillId="0" borderId="30" xfId="1" applyFont="1" applyBorder="1"/>
    <xf numFmtId="43" fontId="22" fillId="3" borderId="21" xfId="1" applyFont="1" applyFill="1" applyBorder="1" applyAlignment="1">
      <alignment vertical="center"/>
    </xf>
    <xf numFmtId="43" fontId="0" fillId="0" borderId="21" xfId="1" applyFont="1" applyBorder="1"/>
    <xf numFmtId="43" fontId="0" fillId="0" borderId="30" xfId="0" applyNumberFormat="1" applyBorder="1"/>
    <xf numFmtId="43" fontId="0" fillId="0" borderId="22" xfId="1" applyFont="1" applyFill="1" applyBorder="1"/>
    <xf numFmtId="0" fontId="19" fillId="0" borderId="0" xfId="0" applyFont="1" applyAlignment="1">
      <alignment horizontal="center"/>
    </xf>
    <xf numFmtId="0" fontId="19" fillId="0" borderId="0" xfId="0" quotePrefix="1" applyFont="1" applyAlignment="1">
      <alignment horizontal="center"/>
    </xf>
    <xf numFmtId="43" fontId="22" fillId="0" borderId="22" xfId="0" applyNumberFormat="1" applyFont="1" applyBorder="1" applyAlignment="1">
      <alignment vertical="center"/>
    </xf>
    <xf numFmtId="0" fontId="8" fillId="0" borderId="0" xfId="0" quotePrefix="1" applyFont="1" applyAlignment="1">
      <alignment horizontal="left"/>
    </xf>
    <xf numFmtId="40" fontId="1" fillId="0" borderId="0" xfId="4" applyNumberFormat="1" applyFont="1" applyAlignment="1" applyProtection="1">
      <alignment horizontal="right"/>
      <protection locked="0"/>
    </xf>
    <xf numFmtId="40" fontId="29" fillId="0" borderId="23" xfId="4" applyNumberFormat="1" applyFont="1" applyBorder="1" applyAlignment="1" applyProtection="1">
      <alignment horizontal="right"/>
      <protection locked="0"/>
    </xf>
    <xf numFmtId="44" fontId="7" fillId="0" borderId="0" xfId="2" quotePrefix="1" applyFont="1" applyAlignment="1" applyProtection="1">
      <alignment horizontal="center"/>
      <protection locked="0"/>
    </xf>
    <xf numFmtId="44" fontId="0" fillId="0" borderId="12" xfId="2" applyFont="1" applyBorder="1"/>
    <xf numFmtId="168" fontId="0" fillId="0" borderId="29" xfId="2" applyNumberFormat="1" applyFont="1" applyBorder="1"/>
    <xf numFmtId="168" fontId="22" fillId="0" borderId="29" xfId="0" applyNumberFormat="1" applyFont="1" applyBorder="1"/>
    <xf numFmtId="49" fontId="22" fillId="0" borderId="12" xfId="0" applyNumberFormat="1" applyFont="1" applyBorder="1" applyAlignment="1">
      <alignment horizontal="center"/>
    </xf>
    <xf numFmtId="0" fontId="4" fillId="0" borderId="0" xfId="3" applyBorder="1" applyAlignment="1" applyProtection="1"/>
    <xf numFmtId="0" fontId="19" fillId="0" borderId="22" xfId="0" quotePrefix="1" applyFont="1" applyBorder="1" applyAlignment="1">
      <alignment horizontal="center" vertical="center"/>
    </xf>
    <xf numFmtId="43" fontId="19" fillId="0" borderId="22" xfId="0" applyNumberFormat="1" applyFont="1" applyBorder="1" applyAlignment="1">
      <alignment horizontal="left" vertical="center"/>
    </xf>
    <xf numFmtId="0" fontId="7" fillId="0" borderId="22" xfId="0" applyFont="1" applyBorder="1" applyAlignment="1">
      <alignment vertical="center"/>
    </xf>
    <xf numFmtId="0" fontId="7" fillId="0" borderId="22" xfId="0" quotePrefix="1" applyFont="1" applyBorder="1" applyAlignment="1">
      <alignment horizontal="left" vertical="center"/>
    </xf>
    <xf numFmtId="10" fontId="0" fillId="0" borderId="0" xfId="0" quotePrefix="1" applyNumberFormat="1" applyAlignment="1">
      <alignment horizontal="center"/>
    </xf>
    <xf numFmtId="0" fontId="0" fillId="0" borderId="29" xfId="0" applyBorder="1"/>
    <xf numFmtId="0" fontId="30" fillId="4" borderId="31" xfId="0" applyFont="1" applyFill="1" applyBorder="1" applyAlignment="1">
      <alignment vertical="center"/>
    </xf>
    <xf numFmtId="43" fontId="32" fillId="5" borderId="22" xfId="1" applyFont="1" applyFill="1" applyBorder="1"/>
    <xf numFmtId="0" fontId="0" fillId="4" borderId="32" xfId="0" applyFill="1" applyBorder="1"/>
    <xf numFmtId="0" fontId="24" fillId="0" borderId="29" xfId="0" applyFont="1" applyBorder="1" applyAlignment="1">
      <alignment horizontal="right"/>
    </xf>
    <xf numFmtId="0" fontId="24" fillId="0" borderId="0" xfId="0" quotePrefix="1" applyFont="1" applyAlignment="1">
      <alignment horizontal="left"/>
    </xf>
    <xf numFmtId="0" fontId="23" fillId="0" borderId="0" xfId="0" applyFont="1" applyAlignment="1">
      <alignment horizontal="right"/>
    </xf>
    <xf numFmtId="0" fontId="24" fillId="0" borderId="0" xfId="0" applyFont="1" applyAlignment="1">
      <alignment horizontal="center"/>
    </xf>
    <xf numFmtId="0" fontId="24" fillId="0" borderId="0" xfId="0" applyFont="1" applyAlignment="1">
      <alignment horizontal="right"/>
    </xf>
    <xf numFmtId="169" fontId="8" fillId="0" borderId="0" xfId="0" applyNumberFormat="1" applyFont="1" applyAlignment="1">
      <alignment horizontal="center"/>
    </xf>
    <xf numFmtId="170" fontId="8" fillId="0" borderId="0" xfId="0" applyNumberFormat="1" applyFont="1" applyAlignment="1">
      <alignment horizontal="center"/>
    </xf>
    <xf numFmtId="0" fontId="4" fillId="0" borderId="0" xfId="3" applyAlignment="1" applyProtection="1"/>
    <xf numFmtId="0" fontId="19" fillId="0" borderId="22" xfId="0" applyFont="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8" fillId="0" borderId="0" xfId="0" applyFont="1" applyAlignment="1">
      <alignment horizontal="center" vertical="center" wrapText="1"/>
    </xf>
    <xf numFmtId="0" fontId="0" fillId="0" borderId="0" xfId="0" quotePrefix="1" applyAlignment="1">
      <alignment horizontal="center" vertical="center"/>
    </xf>
    <xf numFmtId="0" fontId="8" fillId="0" borderId="0" xfId="0" applyFont="1" applyAlignment="1">
      <alignment horizontal="center" vertical="center"/>
    </xf>
    <xf numFmtId="4" fontId="6" fillId="0" borderId="0" xfId="0" applyNumberFormat="1" applyFont="1" applyAlignment="1">
      <alignment horizontal="center"/>
    </xf>
    <xf numFmtId="0" fontId="0" fillId="0" borderId="34" xfId="0" applyBorder="1"/>
    <xf numFmtId="0" fontId="33" fillId="0" borderId="3" xfId="0" applyFont="1" applyBorder="1" applyAlignment="1">
      <alignment horizontal="center" vertical="center"/>
    </xf>
    <xf numFmtId="0" fontId="33" fillId="0" borderId="3" xfId="0" applyFont="1" applyBorder="1" applyAlignment="1">
      <alignment vertical="center"/>
    </xf>
    <xf numFmtId="0" fontId="33" fillId="0" borderId="3" xfId="0" quotePrefix="1" applyFont="1" applyBorder="1" applyAlignment="1">
      <alignment horizontal="center" vertical="center"/>
    </xf>
    <xf numFmtId="0" fontId="34" fillId="0" borderId="3" xfId="0" quotePrefix="1" applyFont="1" applyBorder="1" applyAlignment="1">
      <alignment horizontal="center" vertical="center"/>
    </xf>
    <xf numFmtId="0" fontId="28" fillId="0" borderId="3" xfId="0" applyFont="1" applyBorder="1" applyAlignment="1">
      <alignment vertical="center"/>
    </xf>
    <xf numFmtId="0" fontId="34" fillId="0" borderId="3" xfId="0" applyFont="1" applyBorder="1" applyAlignment="1">
      <alignment vertical="center"/>
    </xf>
    <xf numFmtId="0" fontId="34"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34" fillId="0" borderId="6" xfId="0" applyFont="1" applyBorder="1" applyAlignment="1">
      <alignment horizontal="center" vertical="center" wrapText="1"/>
    </xf>
    <xf numFmtId="0" fontId="33" fillId="0" borderId="4" xfId="0" applyFont="1" applyBorder="1" applyAlignment="1">
      <alignment horizontal="center" vertical="center" wrapText="1"/>
    </xf>
    <xf numFmtId="0" fontId="28" fillId="0" borderId="1" xfId="0" applyFont="1" applyBorder="1"/>
    <xf numFmtId="4" fontId="33" fillId="0" borderId="1" xfId="0" applyNumberFormat="1" applyFont="1" applyBorder="1" applyAlignment="1">
      <alignment horizontal="center"/>
    </xf>
    <xf numFmtId="0" fontId="33" fillId="0" borderId="1" xfId="0" applyFont="1" applyBorder="1"/>
    <xf numFmtId="4" fontId="33" fillId="0" borderId="5" xfId="0" applyNumberFormat="1" applyFont="1" applyBorder="1" applyAlignment="1">
      <alignment horizontal="center"/>
    </xf>
    <xf numFmtId="0" fontId="22" fillId="0" borderId="29" xfId="0" applyFont="1" applyBorder="1"/>
    <xf numFmtId="0" fontId="0" fillId="5" borderId="35" xfId="0" applyFill="1" applyBorder="1"/>
    <xf numFmtId="43" fontId="0" fillId="0" borderId="12" xfId="1" applyFont="1" applyBorder="1"/>
    <xf numFmtId="0" fontId="6" fillId="5" borderId="33"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19" fillId="0" borderId="22" xfId="0" applyFont="1" applyBorder="1" applyAlignment="1">
      <alignment horizontal="left" vertical="center"/>
    </xf>
  </cellXfs>
  <cellStyles count="6">
    <cellStyle name="Comma" xfId="1" builtinId="3"/>
    <cellStyle name="Currency" xfId="2" builtinId="4"/>
    <cellStyle name="Hyperlink" xfId="3" builtinId="8"/>
    <cellStyle name="Normal" xfId="0" builtinId="0"/>
    <cellStyle name="Normal_STATES" xfId="4" xr:uid="{00000000-0005-0000-0000-000004000000}"/>
    <cellStyle name="Percent" xfId="5" builtinId="5"/>
  </cellStyles>
  <dxfs count="79">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
      <font>
        <condense val="0"/>
        <extend val="0"/>
        <color indexed="9"/>
      </font>
      <fill>
        <patternFill patternType="lightUp"/>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161925</xdr:colOff>
      <xdr:row>38</xdr:row>
      <xdr:rowOff>142875</xdr:rowOff>
    </xdr:from>
    <xdr:to>
      <xdr:col>2</xdr:col>
      <xdr:colOff>358471</xdr:colOff>
      <xdr:row>38</xdr:row>
      <xdr:rowOff>142875</xdr:rowOff>
    </xdr:to>
    <xdr:cxnSp macro="">
      <xdr:nvCxnSpPr>
        <xdr:cNvPr id="3" name="Straight Arrow Connector 2">
          <a:extLst>
            <a:ext uri="{FF2B5EF4-FFF2-40B4-BE49-F238E27FC236}">
              <a16:creationId xmlns:a16="http://schemas.microsoft.com/office/drawing/2014/main" id="{F61557A3-D449-4577-BD16-DE542AB21499}"/>
            </a:ext>
          </a:extLst>
        </xdr:cNvPr>
        <xdr:cNvCxnSpPr/>
      </xdr:nvCxnSpPr>
      <xdr:spPr>
        <a:xfrm>
          <a:off x="2847975" y="9039225"/>
          <a:ext cx="619125" cy="0"/>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447675</xdr:colOff>
      <xdr:row>38</xdr:row>
      <xdr:rowOff>180975</xdr:rowOff>
    </xdr:from>
    <xdr:to>
      <xdr:col>3</xdr:col>
      <xdr:colOff>447676</xdr:colOff>
      <xdr:row>39</xdr:row>
      <xdr:rowOff>104775</xdr:rowOff>
    </xdr:to>
    <xdr:cxnSp macro="">
      <xdr:nvCxnSpPr>
        <xdr:cNvPr id="6" name="Straight Arrow Connector 5">
          <a:extLst>
            <a:ext uri="{FF2B5EF4-FFF2-40B4-BE49-F238E27FC236}">
              <a16:creationId xmlns:a16="http://schemas.microsoft.com/office/drawing/2014/main" id="{DC7D5090-DC0B-4EE3-B254-9A981FB1B413}"/>
            </a:ext>
          </a:extLst>
        </xdr:cNvPr>
        <xdr:cNvCxnSpPr/>
      </xdr:nvCxnSpPr>
      <xdr:spPr>
        <a:xfrm flipH="1">
          <a:off x="3609975" y="10258425"/>
          <a:ext cx="1" cy="219075"/>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dor.georgia.gov/sales-tax-rates-genera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workbookViewId="0">
      <selection activeCell="A3" sqref="A3"/>
    </sheetView>
  </sheetViews>
  <sheetFormatPr defaultColWidth="8.81640625" defaultRowHeight="12.5"/>
  <cols>
    <col min="1" max="1" width="105.1796875" customWidth="1"/>
  </cols>
  <sheetData>
    <row r="1" spans="1:1" ht="18.75" customHeight="1">
      <c r="A1" s="10" t="s">
        <v>4</v>
      </c>
    </row>
    <row r="2" spans="1:1" ht="15">
      <c r="A2" s="11"/>
    </row>
    <row r="3" spans="1:1" ht="44.25" customHeight="1">
      <c r="A3" s="12" t="s">
        <v>5</v>
      </c>
    </row>
    <row r="4" spans="1:1" ht="15.5">
      <c r="A4" s="12"/>
    </row>
    <row r="5" spans="1:1" ht="61.5" customHeight="1">
      <c r="A5" s="12" t="s">
        <v>411</v>
      </c>
    </row>
    <row r="6" spans="1:1" ht="15.5">
      <c r="A6" s="12"/>
    </row>
    <row r="7" spans="1:1" ht="32.25" customHeight="1">
      <c r="A7" s="15" t="s">
        <v>53</v>
      </c>
    </row>
    <row r="8" spans="1:1" ht="15.5">
      <c r="A8" s="12"/>
    </row>
    <row r="9" spans="1:1" ht="16.5" customHeight="1">
      <c r="A9" s="13" t="s">
        <v>6</v>
      </c>
    </row>
    <row r="10" spans="1:1" ht="67.5" customHeight="1">
      <c r="A10" s="14" t="s">
        <v>412</v>
      </c>
    </row>
    <row r="11" spans="1:1" ht="20.25" customHeight="1">
      <c r="A11" s="15" t="s">
        <v>7</v>
      </c>
    </row>
    <row r="12" spans="1:1" ht="18" customHeight="1">
      <c r="A12" s="15" t="s">
        <v>54</v>
      </c>
    </row>
    <row r="13" spans="1:1" ht="15.75" customHeight="1">
      <c r="A13" s="16" t="s">
        <v>8</v>
      </c>
    </row>
    <row r="14" spans="1:1" ht="15.75" customHeight="1">
      <c r="A14" s="16" t="s">
        <v>9</v>
      </c>
    </row>
    <row r="15" spans="1:1" ht="15.75" customHeight="1">
      <c r="A15" s="16" t="s">
        <v>10</v>
      </c>
    </row>
    <row r="16" spans="1:1" ht="15.5">
      <c r="A16" s="12"/>
    </row>
    <row r="17" spans="1:1" ht="15.75" customHeight="1">
      <c r="A17" s="17" t="s">
        <v>11</v>
      </c>
    </row>
    <row r="18" spans="1:1" ht="57.75" customHeight="1">
      <c r="A18" s="14" t="s">
        <v>414</v>
      </c>
    </row>
    <row r="19" spans="1:1" ht="12" customHeight="1">
      <c r="A19" s="12"/>
    </row>
    <row r="20" spans="1:1" ht="12" customHeight="1">
      <c r="A20" s="12"/>
    </row>
    <row r="21" spans="1:1" ht="15.75" customHeight="1">
      <c r="A21" s="17" t="s">
        <v>403</v>
      </c>
    </row>
    <row r="22" spans="1:1" ht="32.25" customHeight="1">
      <c r="A22" s="14" t="s">
        <v>404</v>
      </c>
    </row>
    <row r="23" spans="1:1" ht="15.5">
      <c r="A23" s="12"/>
    </row>
    <row r="24" spans="1:1" ht="15.5">
      <c r="A24" s="17" t="s">
        <v>402</v>
      </c>
    </row>
    <row r="25" spans="1:1" ht="48.75" customHeight="1">
      <c r="A25" s="14" t="s">
        <v>12</v>
      </c>
    </row>
    <row r="26" spans="1:1" ht="15.75" customHeight="1">
      <c r="A26" s="12" t="s">
        <v>13</v>
      </c>
    </row>
    <row r="27" spans="1:1" ht="15.75" customHeight="1">
      <c r="A27" s="12" t="s">
        <v>14</v>
      </c>
    </row>
    <row r="28" spans="1:1" ht="15.75" customHeight="1">
      <c r="A28" s="12" t="s">
        <v>15</v>
      </c>
    </row>
    <row r="29" spans="1:1" ht="15.75" customHeight="1">
      <c r="A29" s="12" t="s">
        <v>16</v>
      </c>
    </row>
    <row r="30" spans="1:1" ht="15.5">
      <c r="A30" s="12"/>
    </row>
    <row r="31" spans="1:1" ht="31.5" customHeight="1">
      <c r="A31" s="12" t="s">
        <v>17</v>
      </c>
    </row>
    <row r="32" spans="1:1" ht="15.5">
      <c r="A32" s="12"/>
    </row>
    <row r="33" spans="1:1" ht="15.5">
      <c r="A33" s="12"/>
    </row>
    <row r="34" spans="1:1" ht="15.5">
      <c r="A34" s="17"/>
    </row>
    <row r="35" spans="1:1" ht="15.5">
      <c r="A35" s="14"/>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F33" sqref="F33"/>
    </sheetView>
  </sheetViews>
  <sheetFormatPr defaultColWidth="8.81640625" defaultRowHeight="12.5"/>
  <cols>
    <col min="1" max="1" width="20.7265625" customWidth="1"/>
    <col min="2" max="2" width="13.7265625" style="2" customWidth="1"/>
    <col min="3" max="3" width="14.54296875" style="2" customWidth="1"/>
    <col min="4" max="4" width="13.81640625" style="2" customWidth="1"/>
    <col min="5" max="5" width="2.7265625" customWidth="1"/>
    <col min="6" max="6" width="12.7265625" customWidth="1"/>
    <col min="7" max="8" width="12.7265625" style="2" customWidth="1"/>
  </cols>
  <sheetData>
    <row r="1" spans="1:10" ht="17.5">
      <c r="A1" s="18" t="s">
        <v>18</v>
      </c>
      <c r="F1" s="19" t="s">
        <v>19</v>
      </c>
      <c r="J1" s="20"/>
    </row>
    <row r="2" spans="1:10" ht="15.5">
      <c r="A2" s="18" t="s">
        <v>20</v>
      </c>
      <c r="J2" s="2"/>
    </row>
    <row r="3" spans="1:10">
      <c r="A3" s="2"/>
    </row>
    <row r="4" spans="1:10">
      <c r="A4" s="2"/>
    </row>
    <row r="5" spans="1:10" ht="13">
      <c r="A5" s="21" t="s">
        <v>21</v>
      </c>
      <c r="B5" s="138"/>
    </row>
    <row r="6" spans="1:10" ht="13">
      <c r="A6" s="21" t="s">
        <v>22</v>
      </c>
      <c r="B6" s="139"/>
    </row>
    <row r="7" spans="1:10" ht="13">
      <c r="B7" s="22"/>
      <c r="C7" s="8"/>
    </row>
    <row r="8" spans="1:10" ht="13">
      <c r="A8" s="23" t="s">
        <v>401</v>
      </c>
      <c r="B8" s="22"/>
      <c r="C8" s="8"/>
    </row>
    <row r="9" spans="1:10" ht="13">
      <c r="A9" s="23"/>
      <c r="B9" s="22"/>
      <c r="C9" s="8"/>
    </row>
    <row r="10" spans="1:10" ht="13" thickBot="1"/>
    <row r="11" spans="1:10" ht="13">
      <c r="A11" s="24" t="s">
        <v>23</v>
      </c>
      <c r="B11" s="25" t="s">
        <v>24</v>
      </c>
      <c r="C11" s="25" t="s">
        <v>2</v>
      </c>
      <c r="D11" s="26" t="s">
        <v>25</v>
      </c>
      <c r="E11" s="4"/>
      <c r="F11" s="27" t="s">
        <v>3</v>
      </c>
    </row>
    <row r="12" spans="1:10" ht="13.5" thickBot="1">
      <c r="A12" s="28" t="s">
        <v>26</v>
      </c>
      <c r="B12" s="29" t="s">
        <v>27</v>
      </c>
      <c r="C12" s="29" t="s">
        <v>27</v>
      </c>
      <c r="D12" s="29" t="s">
        <v>27</v>
      </c>
      <c r="E12" s="6"/>
      <c r="F12" s="30" t="s">
        <v>28</v>
      </c>
    </row>
    <row r="13" spans="1:10">
      <c r="A13" s="31"/>
      <c r="B13" s="3"/>
      <c r="C13" s="3"/>
      <c r="F13" s="32"/>
    </row>
    <row r="14" spans="1:10">
      <c r="A14" s="31">
        <v>4320</v>
      </c>
      <c r="B14" s="3">
        <v>0</v>
      </c>
      <c r="C14" s="33">
        <v>0</v>
      </c>
      <c r="D14" s="34">
        <f>B14-C14</f>
        <v>0</v>
      </c>
      <c r="F14" s="35">
        <v>0</v>
      </c>
    </row>
    <row r="15" spans="1:10">
      <c r="A15" s="31">
        <v>4321</v>
      </c>
      <c r="B15" s="3">
        <v>0</v>
      </c>
      <c r="C15" s="33">
        <v>0</v>
      </c>
      <c r="D15" s="34">
        <f t="shared" ref="D15:D24" si="0">B15-C15</f>
        <v>0</v>
      </c>
      <c r="F15" s="35">
        <v>0</v>
      </c>
    </row>
    <row r="16" spans="1:10">
      <c r="A16" s="31">
        <v>4322</v>
      </c>
      <c r="B16" s="3">
        <v>0</v>
      </c>
      <c r="C16" s="33">
        <v>0</v>
      </c>
      <c r="D16" s="34">
        <f t="shared" si="0"/>
        <v>0</v>
      </c>
      <c r="F16" s="35">
        <v>0</v>
      </c>
    </row>
    <row r="17" spans="1:6">
      <c r="A17" s="31">
        <v>4340</v>
      </c>
      <c r="B17" s="3">
        <v>0</v>
      </c>
      <c r="C17" s="33">
        <v>0</v>
      </c>
      <c r="D17" s="34">
        <f t="shared" si="0"/>
        <v>0</v>
      </c>
      <c r="F17" s="35">
        <v>0</v>
      </c>
    </row>
    <row r="18" spans="1:6">
      <c r="A18" s="31">
        <v>4350</v>
      </c>
      <c r="B18" s="3">
        <v>0</v>
      </c>
      <c r="C18" s="33">
        <v>0</v>
      </c>
      <c r="D18" s="34">
        <f t="shared" si="0"/>
        <v>0</v>
      </c>
      <c r="F18" s="35">
        <v>0</v>
      </c>
    </row>
    <row r="19" spans="1:6">
      <c r="A19" s="31">
        <v>4360</v>
      </c>
      <c r="B19" s="3">
        <v>0</v>
      </c>
      <c r="C19" s="33">
        <v>0</v>
      </c>
      <c r="D19" s="34">
        <f t="shared" si="0"/>
        <v>0</v>
      </c>
      <c r="F19" s="35">
        <v>0</v>
      </c>
    </row>
    <row r="20" spans="1:6">
      <c r="A20" s="31">
        <v>4361</v>
      </c>
      <c r="B20" s="3">
        <v>0</v>
      </c>
      <c r="C20" s="33">
        <v>0</v>
      </c>
      <c r="D20" s="34">
        <f t="shared" si="0"/>
        <v>0</v>
      </c>
      <c r="F20" s="35">
        <v>0</v>
      </c>
    </row>
    <row r="21" spans="1:6">
      <c r="A21" s="31">
        <v>4370</v>
      </c>
      <c r="B21" s="3">
        <v>0</v>
      </c>
      <c r="C21" s="33">
        <v>0</v>
      </c>
      <c r="D21" s="34">
        <f t="shared" si="0"/>
        <v>0</v>
      </c>
      <c r="F21" s="35">
        <v>0</v>
      </c>
    </row>
    <row r="22" spans="1:6">
      <c r="A22" s="31">
        <v>4371</v>
      </c>
      <c r="B22" s="3">
        <v>0</v>
      </c>
      <c r="C22" s="33">
        <v>0</v>
      </c>
      <c r="D22" s="34">
        <f t="shared" si="0"/>
        <v>0</v>
      </c>
      <c r="F22" s="35">
        <v>0</v>
      </c>
    </row>
    <row r="23" spans="1:6">
      <c r="A23" s="31">
        <v>4380</v>
      </c>
      <c r="B23" s="3">
        <v>0</v>
      </c>
      <c r="C23" s="33">
        <v>0</v>
      </c>
      <c r="D23" s="34">
        <f t="shared" si="0"/>
        <v>0</v>
      </c>
      <c r="F23" s="35">
        <v>0</v>
      </c>
    </row>
    <row r="24" spans="1:6">
      <c r="A24" s="31">
        <v>4398</v>
      </c>
      <c r="B24" s="3">
        <v>0</v>
      </c>
      <c r="C24" s="33">
        <v>0</v>
      </c>
      <c r="D24" s="34">
        <f t="shared" si="0"/>
        <v>0</v>
      </c>
      <c r="F24" s="35">
        <v>0</v>
      </c>
    </row>
    <row r="25" spans="1:6">
      <c r="A25" s="31">
        <v>4399</v>
      </c>
      <c r="B25" s="3">
        <v>0</v>
      </c>
      <c r="C25" s="33">
        <v>0</v>
      </c>
      <c r="D25" s="34">
        <f>B25-C25</f>
        <v>0</v>
      </c>
      <c r="E25" s="36"/>
      <c r="F25" s="35">
        <v>0</v>
      </c>
    </row>
    <row r="26" spans="1:6" ht="13" thickBot="1">
      <c r="A26" s="37"/>
      <c r="B26" s="38">
        <f>SUM(B13:B25)</f>
        <v>0</v>
      </c>
      <c r="C26" s="38">
        <f>SUM(C13:C25)</f>
        <v>0</v>
      </c>
      <c r="D26" s="38">
        <f>SUM(D13:D25)</f>
        <v>0</v>
      </c>
      <c r="E26" s="39"/>
      <c r="F26" s="40">
        <f>SUM(F13:F25)</f>
        <v>0</v>
      </c>
    </row>
    <row r="27" spans="1:6" ht="13" thickTop="1"/>
    <row r="29" spans="1:6" ht="13" thickBot="1">
      <c r="B29"/>
    </row>
    <row r="30" spans="1:6" ht="13">
      <c r="A30" s="41"/>
      <c r="B30" s="42" t="s">
        <v>29</v>
      </c>
      <c r="C30" s="42" t="s">
        <v>30</v>
      </c>
      <c r="D30" s="43" t="s">
        <v>31</v>
      </c>
    </row>
    <row r="31" spans="1:6" ht="13.5" thickBot="1">
      <c r="A31" s="5"/>
      <c r="B31" s="44" t="s">
        <v>32</v>
      </c>
      <c r="C31" s="45" t="s">
        <v>33</v>
      </c>
      <c r="D31" s="46" t="s">
        <v>34</v>
      </c>
    </row>
    <row r="32" spans="1:6">
      <c r="A32" s="47" t="s">
        <v>35</v>
      </c>
      <c r="B32" s="48"/>
      <c r="C32" s="33">
        <f>F26</f>
        <v>0</v>
      </c>
      <c r="D32" s="32"/>
    </row>
    <row r="33" spans="1:11" ht="13">
      <c r="A33" s="49" t="s">
        <v>36</v>
      </c>
      <c r="B33"/>
      <c r="C33" s="3">
        <v>0</v>
      </c>
      <c r="D33" s="32"/>
    </row>
    <row r="34" spans="1:11" ht="13">
      <c r="A34" s="49" t="s">
        <v>37</v>
      </c>
      <c r="B34"/>
      <c r="C34" s="3">
        <v>0</v>
      </c>
      <c r="D34" s="32"/>
    </row>
    <row r="35" spans="1:11">
      <c r="A35" s="31"/>
      <c r="B35"/>
      <c r="C35" s="3"/>
      <c r="D35" s="32"/>
    </row>
    <row r="36" spans="1:11">
      <c r="A36" s="31"/>
      <c r="B36"/>
      <c r="C36" s="3"/>
      <c r="D36" s="32"/>
    </row>
    <row r="37" spans="1:11">
      <c r="A37" s="31"/>
      <c r="B37"/>
      <c r="C37" s="3"/>
      <c r="D37" s="32"/>
    </row>
    <row r="38" spans="1:11">
      <c r="A38" s="31"/>
      <c r="B38"/>
      <c r="C38" s="3"/>
      <c r="D38" s="32"/>
    </row>
    <row r="39" spans="1:11" ht="13">
      <c r="A39" s="49" t="s">
        <v>38</v>
      </c>
      <c r="B39"/>
      <c r="C39" s="3"/>
      <c r="D39" s="32"/>
      <c r="E39" s="50"/>
      <c r="F39" s="50"/>
      <c r="G39" s="20"/>
    </row>
    <row r="40" spans="1:11">
      <c r="A40" s="31"/>
      <c r="B40"/>
      <c r="C40" s="3"/>
      <c r="D40" s="32"/>
    </row>
    <row r="41" spans="1:11">
      <c r="A41" s="31"/>
      <c r="B41"/>
      <c r="C41" s="3"/>
      <c r="D41" s="32"/>
    </row>
    <row r="42" spans="1:11">
      <c r="A42" s="31"/>
      <c r="B42"/>
      <c r="C42" s="3"/>
      <c r="D42" s="32"/>
    </row>
    <row r="43" spans="1:11" ht="13" thickBot="1">
      <c r="A43" s="37" t="s">
        <v>39</v>
      </c>
      <c r="B43" s="51"/>
      <c r="C43" s="38">
        <f>SUM(C32:C42)</f>
        <v>0</v>
      </c>
      <c r="D43" s="40">
        <f>SUM(D32:D42)</f>
        <v>0</v>
      </c>
      <c r="F43" s="50"/>
    </row>
    <row r="44" spans="1:11" ht="13" thickTop="1">
      <c r="B44"/>
      <c r="C44" s="33"/>
      <c r="D44" s="33"/>
      <c r="F44" s="50"/>
    </row>
    <row r="45" spans="1:11">
      <c r="B45"/>
      <c r="C45" s="33"/>
      <c r="D45" s="33"/>
      <c r="F45" s="50"/>
    </row>
    <row r="47" spans="1:11" ht="1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82"/>
  <sheetViews>
    <sheetView tabSelected="1" zoomScaleNormal="100" workbookViewId="0">
      <selection activeCell="I38" sqref="I38"/>
    </sheetView>
  </sheetViews>
  <sheetFormatPr defaultRowHeight="12.5"/>
  <cols>
    <col min="1" max="1" width="2.81640625" bestFit="1" customWidth="1"/>
    <col min="2" max="2" width="36.7265625" customWidth="1"/>
    <col min="3" max="3" width="7.81640625" customWidth="1"/>
    <col min="4" max="4" width="13.54296875" bestFit="1" customWidth="1"/>
    <col min="5" max="5" width="2.1796875" customWidth="1"/>
    <col min="6" max="6" width="12.26953125" customWidth="1"/>
    <col min="7" max="7" width="2.1796875" customWidth="1"/>
    <col min="8" max="8" width="12.26953125" customWidth="1"/>
    <col min="9" max="9" width="1" customWidth="1"/>
    <col min="10" max="10" width="12.26953125" customWidth="1"/>
    <col min="11" max="11" width="1" customWidth="1"/>
    <col min="12" max="12" width="12.26953125" customWidth="1"/>
    <col min="13" max="13" width="1" customWidth="1"/>
    <col min="14" max="14" width="12.26953125" customWidth="1"/>
    <col min="15" max="15" width="1" customWidth="1"/>
    <col min="16" max="16" width="12.26953125" customWidth="1"/>
    <col min="17" max="17" width="1" customWidth="1"/>
    <col min="18" max="18" width="12.26953125" customWidth="1"/>
    <col min="19" max="19" width="1" customWidth="1"/>
    <col min="20" max="20" width="12.26953125" customWidth="1"/>
    <col min="21" max="21" width="1" customWidth="1"/>
    <col min="22" max="22" width="12.26953125" customWidth="1"/>
    <col min="23" max="23" width="1" customWidth="1"/>
    <col min="24" max="24" width="12.26953125" customWidth="1"/>
    <col min="25" max="25" width="1" customWidth="1"/>
    <col min="26" max="26" width="12.26953125" customWidth="1"/>
    <col min="27" max="27" width="1" customWidth="1"/>
    <col min="28" max="29" width="12.26953125" customWidth="1"/>
  </cols>
  <sheetData>
    <row r="1" spans="1:8" ht="17.5">
      <c r="B1" s="72" t="s">
        <v>0</v>
      </c>
      <c r="C1" s="73"/>
      <c r="D1" s="9"/>
      <c r="H1" s="71" t="s">
        <v>52</v>
      </c>
    </row>
    <row r="2" spans="1:8" ht="15.5">
      <c r="B2" s="75" t="s">
        <v>55</v>
      </c>
      <c r="C2" s="73"/>
      <c r="D2" s="9"/>
      <c r="E2" s="7"/>
      <c r="H2" s="74"/>
    </row>
    <row r="3" spans="1:8" ht="15.5">
      <c r="B3" s="89"/>
      <c r="C3" s="74"/>
      <c r="D3" s="74"/>
      <c r="E3" s="74"/>
      <c r="H3" s="74"/>
    </row>
    <row r="4" spans="1:8" ht="15.5">
      <c r="B4" s="137" t="s">
        <v>21</v>
      </c>
      <c r="C4" s="141"/>
      <c r="D4" s="74"/>
      <c r="E4" s="74"/>
      <c r="H4" s="74"/>
    </row>
    <row r="5" spans="1:8" ht="15.5">
      <c r="B5" s="137" t="s">
        <v>22</v>
      </c>
      <c r="C5" s="140"/>
      <c r="D5" s="182"/>
      <c r="E5" s="74"/>
      <c r="H5" s="74"/>
    </row>
    <row r="7" spans="1:8" ht="14">
      <c r="B7" s="105"/>
      <c r="C7" s="105"/>
      <c r="D7" s="105"/>
      <c r="E7" s="105"/>
      <c r="F7" s="105"/>
      <c r="G7" s="105"/>
      <c r="H7" s="105"/>
    </row>
    <row r="8" spans="1:8" ht="14">
      <c r="B8" s="105"/>
      <c r="C8" s="105"/>
      <c r="D8" s="105"/>
      <c r="E8" s="105"/>
      <c r="F8" s="105"/>
      <c r="G8" s="105"/>
      <c r="H8" s="105"/>
    </row>
    <row r="9" spans="1:8" ht="14">
      <c r="A9" s="148"/>
      <c r="B9" s="109" t="s">
        <v>421</v>
      </c>
      <c r="C9" s="106"/>
      <c r="D9" s="106"/>
      <c r="E9" s="106"/>
      <c r="F9" s="107"/>
      <c r="G9" s="108"/>
      <c r="H9" s="152" t="s">
        <v>422</v>
      </c>
    </row>
    <row r="10" spans="1:8" ht="14">
      <c r="B10" s="153"/>
      <c r="C10" s="105"/>
      <c r="D10" s="105"/>
      <c r="E10" s="105"/>
      <c r="F10" s="154"/>
      <c r="G10" s="155"/>
      <c r="H10" s="156"/>
    </row>
    <row r="11" spans="1:8" ht="15.5">
      <c r="A11" s="87"/>
      <c r="B11" s="86" t="s">
        <v>56</v>
      </c>
      <c r="C11" s="74"/>
      <c r="D11" s="74"/>
      <c r="E11" s="74"/>
      <c r="F11" s="76"/>
      <c r="G11" s="77"/>
      <c r="H11" s="78"/>
    </row>
    <row r="12" spans="1:8" ht="23.25" customHeight="1">
      <c r="A12" s="104">
        <v>1</v>
      </c>
      <c r="B12" s="89" t="s">
        <v>426</v>
      </c>
      <c r="C12" s="74"/>
      <c r="D12" s="80">
        <f>D209</f>
        <v>0</v>
      </c>
      <c r="E12" s="74"/>
      <c r="H12" s="74"/>
    </row>
    <row r="13" spans="1:8" ht="23.25" customHeight="1">
      <c r="A13" s="104">
        <v>2</v>
      </c>
      <c r="B13" s="89" t="s">
        <v>433</v>
      </c>
      <c r="C13" s="74"/>
      <c r="D13" s="123" t="s">
        <v>393</v>
      </c>
      <c r="E13" s="81"/>
      <c r="F13" s="86" t="s">
        <v>60</v>
      </c>
      <c r="H13" s="74"/>
    </row>
    <row r="14" spans="1:8" ht="23.25" customHeight="1">
      <c r="A14" s="104">
        <v>3</v>
      </c>
      <c r="B14" s="89" t="s">
        <v>427</v>
      </c>
      <c r="C14" s="74"/>
      <c r="D14" s="80">
        <f>SUM(D12:D13)</f>
        <v>0</v>
      </c>
      <c r="E14" s="82" t="s">
        <v>444</v>
      </c>
      <c r="F14" s="91" t="s">
        <v>61</v>
      </c>
      <c r="H14" s="83" t="s">
        <v>63</v>
      </c>
    </row>
    <row r="15" spans="1:8" ht="23.25" customHeight="1">
      <c r="A15" s="104">
        <v>4</v>
      </c>
      <c r="B15" s="89" t="s">
        <v>428</v>
      </c>
      <c r="C15" s="74"/>
      <c r="D15" s="80">
        <f>D14</f>
        <v>0</v>
      </c>
      <c r="E15" s="110" t="s">
        <v>62</v>
      </c>
      <c r="F15" s="103">
        <v>0.04</v>
      </c>
      <c r="G15" s="110" t="s">
        <v>64</v>
      </c>
      <c r="H15" s="80">
        <f t="shared" ref="H15:H26" si="0">D15*F15</f>
        <v>0</v>
      </c>
    </row>
    <row r="16" spans="1:8" ht="23.25" customHeight="1">
      <c r="A16" s="104">
        <v>5</v>
      </c>
      <c r="B16" s="89" t="s">
        <v>429</v>
      </c>
      <c r="C16" s="74"/>
      <c r="D16" s="80">
        <f>J211</f>
        <v>0</v>
      </c>
      <c r="E16" s="110" t="s">
        <v>62</v>
      </c>
      <c r="F16" s="103">
        <v>0.01</v>
      </c>
      <c r="G16" s="110" t="s">
        <v>64</v>
      </c>
      <c r="H16" s="80">
        <f t="shared" si="0"/>
        <v>0</v>
      </c>
    </row>
    <row r="17" spans="1:8" ht="23.25" customHeight="1">
      <c r="A17" s="104">
        <v>6</v>
      </c>
      <c r="B17" s="89" t="s">
        <v>430</v>
      </c>
      <c r="C17" s="74"/>
      <c r="D17" s="80">
        <f>N211</f>
        <v>0</v>
      </c>
      <c r="E17" s="110" t="s">
        <v>62</v>
      </c>
      <c r="F17" s="103">
        <v>0.01</v>
      </c>
      <c r="G17" s="110" t="s">
        <v>64</v>
      </c>
      <c r="H17" s="80">
        <f t="shared" si="0"/>
        <v>0</v>
      </c>
    </row>
    <row r="18" spans="1:8" ht="23.25" customHeight="1">
      <c r="A18" s="104">
        <v>7</v>
      </c>
      <c r="B18" s="89" t="s">
        <v>431</v>
      </c>
      <c r="C18" s="74"/>
      <c r="D18" s="80">
        <f>L211</f>
        <v>0</v>
      </c>
      <c r="E18" s="110" t="s">
        <v>62</v>
      </c>
      <c r="F18" s="103">
        <v>0.01</v>
      </c>
      <c r="G18" s="110" t="s">
        <v>64</v>
      </c>
      <c r="H18" s="80">
        <f>D18*F18</f>
        <v>0</v>
      </c>
    </row>
    <row r="19" spans="1:8" ht="23.25" customHeight="1">
      <c r="A19" s="104">
        <v>8</v>
      </c>
      <c r="B19" s="89" t="s">
        <v>432</v>
      </c>
      <c r="C19" s="74"/>
      <c r="D19" s="80">
        <f>R211</f>
        <v>0</v>
      </c>
      <c r="E19" s="110" t="s">
        <v>62</v>
      </c>
      <c r="F19" s="103">
        <v>0.01</v>
      </c>
      <c r="G19" s="110" t="s">
        <v>64</v>
      </c>
      <c r="H19" s="80">
        <f t="shared" si="0"/>
        <v>0</v>
      </c>
    </row>
    <row r="20" spans="1:8" ht="23.25" customHeight="1">
      <c r="A20" s="104">
        <v>9</v>
      </c>
      <c r="B20" s="89" t="s">
        <v>434</v>
      </c>
      <c r="C20" s="74"/>
      <c r="D20" s="80">
        <f>P211</f>
        <v>0</v>
      </c>
      <c r="E20" s="110" t="s">
        <v>62</v>
      </c>
      <c r="F20" s="103">
        <v>0.01</v>
      </c>
      <c r="G20" s="110" t="s">
        <v>64</v>
      </c>
      <c r="H20" s="80">
        <f t="shared" si="0"/>
        <v>0</v>
      </c>
    </row>
    <row r="21" spans="1:8" ht="23.25" customHeight="1">
      <c r="A21" s="104">
        <v>10</v>
      </c>
      <c r="B21" s="89" t="s">
        <v>441</v>
      </c>
      <c r="C21" s="74"/>
      <c r="D21" s="80">
        <f>H211</f>
        <v>0</v>
      </c>
      <c r="E21" s="110" t="s">
        <v>62</v>
      </c>
      <c r="F21" s="103">
        <v>0.01</v>
      </c>
      <c r="G21" s="110" t="s">
        <v>64</v>
      </c>
      <c r="H21" s="80">
        <f t="shared" si="0"/>
        <v>0</v>
      </c>
    </row>
    <row r="22" spans="1:8" ht="23.25" customHeight="1">
      <c r="A22" s="104">
        <v>11</v>
      </c>
      <c r="B22" s="134" t="s">
        <v>435</v>
      </c>
      <c r="C22" s="74"/>
      <c r="D22" s="80">
        <f>T211</f>
        <v>0</v>
      </c>
      <c r="E22" s="110" t="s">
        <v>62</v>
      </c>
      <c r="F22" s="103">
        <v>0.01</v>
      </c>
      <c r="G22" s="110" t="s">
        <v>64</v>
      </c>
      <c r="H22" s="80">
        <f t="shared" si="0"/>
        <v>0</v>
      </c>
    </row>
    <row r="23" spans="1:8" ht="23.25" customHeight="1">
      <c r="A23" s="104">
        <v>12</v>
      </c>
      <c r="B23" s="134" t="s">
        <v>436</v>
      </c>
      <c r="C23" s="74"/>
      <c r="D23" s="80">
        <f>V211</f>
        <v>0</v>
      </c>
      <c r="E23" s="110" t="s">
        <v>62</v>
      </c>
      <c r="F23" s="103">
        <v>0.01</v>
      </c>
      <c r="G23" s="110" t="s">
        <v>64</v>
      </c>
      <c r="H23" s="80">
        <f t="shared" si="0"/>
        <v>0</v>
      </c>
    </row>
    <row r="24" spans="1:8" ht="23.25" customHeight="1">
      <c r="A24" s="104">
        <v>13</v>
      </c>
      <c r="B24" s="134" t="s">
        <v>437</v>
      </c>
      <c r="C24" s="74"/>
      <c r="D24" s="80">
        <f>X211</f>
        <v>0</v>
      </c>
      <c r="E24" s="110" t="s">
        <v>62</v>
      </c>
      <c r="F24" s="157">
        <v>4.0000000000000001E-3</v>
      </c>
      <c r="G24" s="110" t="s">
        <v>64</v>
      </c>
      <c r="H24" s="80">
        <f t="shared" si="0"/>
        <v>0</v>
      </c>
    </row>
    <row r="25" spans="1:8" ht="23.25" customHeight="1">
      <c r="A25" s="104">
        <v>14</v>
      </c>
      <c r="B25" s="134" t="s">
        <v>438</v>
      </c>
      <c r="C25" s="74"/>
      <c r="D25" s="80">
        <f>Z211</f>
        <v>0</v>
      </c>
      <c r="E25" s="110" t="s">
        <v>62</v>
      </c>
      <c r="F25" s="157">
        <v>5.0000000000000001E-3</v>
      </c>
      <c r="G25" s="110" t="s">
        <v>64</v>
      </c>
      <c r="H25" s="80">
        <f t="shared" si="0"/>
        <v>0</v>
      </c>
    </row>
    <row r="26" spans="1:8" ht="23.25" customHeight="1">
      <c r="A26" s="104">
        <v>15</v>
      </c>
      <c r="B26" s="134" t="s">
        <v>439</v>
      </c>
      <c r="C26" s="74"/>
      <c r="D26" s="80">
        <f>AB211</f>
        <v>0</v>
      </c>
      <c r="E26" s="110" t="s">
        <v>62</v>
      </c>
      <c r="F26" s="158">
        <v>7.4999999999999997E-3</v>
      </c>
      <c r="G26" s="110" t="s">
        <v>64</v>
      </c>
      <c r="H26" s="80">
        <f t="shared" si="0"/>
        <v>0</v>
      </c>
    </row>
    <row r="27" spans="1:8" ht="23.25" customHeight="1">
      <c r="A27" s="104">
        <v>16</v>
      </c>
      <c r="B27" s="89" t="s">
        <v>440</v>
      </c>
      <c r="C27" s="74"/>
      <c r="D27" s="80">
        <f>H27</f>
        <v>0</v>
      </c>
      <c r="E27" s="74"/>
      <c r="F27" s="84" t="s">
        <v>65</v>
      </c>
      <c r="H27" s="80">
        <f>SUM(H15:H26)</f>
        <v>0</v>
      </c>
    </row>
    <row r="28" spans="1:8" ht="23.25" customHeight="1">
      <c r="A28" s="104">
        <v>17</v>
      </c>
      <c r="B28" s="134" t="s">
        <v>442</v>
      </c>
      <c r="C28" s="131" t="s">
        <v>58</v>
      </c>
      <c r="D28" s="80">
        <v>0</v>
      </c>
      <c r="E28" s="79"/>
      <c r="H28" s="74"/>
    </row>
    <row r="29" spans="1:8" ht="23.25" customHeight="1">
      <c r="A29" s="104">
        <v>18</v>
      </c>
      <c r="B29" s="89" t="s">
        <v>425</v>
      </c>
      <c r="C29" s="110"/>
      <c r="D29" s="80">
        <f>SUM(D27:D28)</f>
        <v>0</v>
      </c>
      <c r="E29" s="85"/>
      <c r="H29" s="74"/>
    </row>
    <row r="30" spans="1:8" ht="23.25" customHeight="1">
      <c r="A30" s="104">
        <v>19</v>
      </c>
      <c r="B30" s="89" t="s">
        <v>445</v>
      </c>
      <c r="C30" s="132" t="s">
        <v>59</v>
      </c>
      <c r="D30" s="136">
        <f>IF(D29*0.03&lt;91,-D29*0.03,IF(D29*0.03&gt;90,(D29-3000)*(-0.005)-90))</f>
        <v>0</v>
      </c>
      <c r="E30" s="111"/>
      <c r="F30" s="135"/>
      <c r="H30" s="112"/>
    </row>
    <row r="31" spans="1:8" ht="23.25" customHeight="1">
      <c r="A31" s="104">
        <v>20</v>
      </c>
      <c r="B31" s="89" t="s">
        <v>66</v>
      </c>
      <c r="C31" s="131" t="s">
        <v>58</v>
      </c>
      <c r="D31" s="80">
        <v>0</v>
      </c>
      <c r="E31" s="111"/>
      <c r="F31" s="111"/>
      <c r="H31" s="112"/>
    </row>
    <row r="32" spans="1:8" ht="23.25" customHeight="1">
      <c r="A32" s="104">
        <v>21</v>
      </c>
      <c r="B32" s="89" t="s">
        <v>443</v>
      </c>
      <c r="C32" s="131" t="s">
        <v>58</v>
      </c>
      <c r="D32" s="80">
        <v>0</v>
      </c>
      <c r="E32" s="111"/>
      <c r="F32" s="111"/>
      <c r="H32" s="112"/>
    </row>
    <row r="33" spans="1:29" ht="23.25" customHeight="1">
      <c r="A33" s="104">
        <v>22</v>
      </c>
      <c r="B33" s="89" t="s">
        <v>446</v>
      </c>
      <c r="C33" s="132" t="s">
        <v>59</v>
      </c>
      <c r="D33" s="80">
        <v>0</v>
      </c>
      <c r="E33" s="111"/>
      <c r="F33" s="142"/>
      <c r="H33" s="112"/>
    </row>
    <row r="34" spans="1:29" ht="23.25" customHeight="1">
      <c r="A34" s="104">
        <v>23</v>
      </c>
      <c r="B34" s="89" t="s">
        <v>447</v>
      </c>
      <c r="C34" s="131" t="s">
        <v>58</v>
      </c>
      <c r="D34" s="80">
        <v>0</v>
      </c>
      <c r="E34" s="111"/>
      <c r="F34" s="111"/>
      <c r="H34" s="112"/>
    </row>
    <row r="35" spans="1:29" ht="23.25" customHeight="1">
      <c r="A35" s="104">
        <v>24</v>
      </c>
      <c r="B35" s="89" t="s">
        <v>448</v>
      </c>
      <c r="C35" s="132" t="s">
        <v>59</v>
      </c>
      <c r="D35" s="80">
        <v>0</v>
      </c>
      <c r="E35" s="111"/>
      <c r="F35" s="111"/>
      <c r="H35" s="112"/>
    </row>
    <row r="36" spans="1:29" ht="23.25" customHeight="1">
      <c r="A36" s="104">
        <v>25</v>
      </c>
      <c r="B36" s="86" t="s">
        <v>57</v>
      </c>
      <c r="C36" s="74"/>
      <c r="D36" s="80">
        <f>D29+D30+D31+D32-D33+D34-D35</f>
        <v>0</v>
      </c>
      <c r="E36" s="111"/>
      <c r="F36" s="111"/>
      <c r="H36" s="112"/>
    </row>
    <row r="37" spans="1:29" ht="23.25" customHeight="1">
      <c r="A37" s="104"/>
      <c r="B37" s="86"/>
      <c r="C37" s="74"/>
      <c r="D37" s="112"/>
      <c r="E37" s="111"/>
      <c r="F37" s="111"/>
      <c r="H37" s="112"/>
    </row>
    <row r="38" spans="1:29" ht="23.25" customHeight="1">
      <c r="A38" s="104"/>
      <c r="B38" s="86"/>
      <c r="C38" s="74"/>
      <c r="D38" s="112"/>
      <c r="E38" s="111"/>
      <c r="F38" s="142"/>
      <c r="H38" s="112"/>
    </row>
    <row r="39" spans="1:29" ht="23.25" customHeight="1">
      <c r="B39" s="149" t="s">
        <v>394</v>
      </c>
      <c r="C39" s="151"/>
      <c r="D39" s="183"/>
      <c r="F39" s="159" t="s">
        <v>424</v>
      </c>
    </row>
    <row r="40" spans="1:29" ht="26.25" customHeight="1">
      <c r="B40" s="113" t="s">
        <v>69</v>
      </c>
      <c r="C40" s="113" t="s">
        <v>70</v>
      </c>
      <c r="D40" s="185" t="s">
        <v>395</v>
      </c>
      <c r="F40" s="161" t="s">
        <v>398</v>
      </c>
      <c r="G40" s="162"/>
      <c r="H40" s="161" t="s">
        <v>71</v>
      </c>
      <c r="I40" s="162"/>
      <c r="J40" s="161" t="s">
        <v>72</v>
      </c>
      <c r="K40" s="161"/>
      <c r="L40" s="163" t="s">
        <v>416</v>
      </c>
      <c r="M40" s="162"/>
      <c r="N40" s="164" t="s">
        <v>79</v>
      </c>
      <c r="O40" s="162"/>
      <c r="P40" s="164" t="s">
        <v>81</v>
      </c>
      <c r="Q40" s="162"/>
      <c r="R40" s="164" t="s">
        <v>80</v>
      </c>
      <c r="S40" s="162"/>
      <c r="T40" s="165" t="s">
        <v>405</v>
      </c>
      <c r="U40" s="162"/>
      <c r="V40" s="163" t="s">
        <v>420</v>
      </c>
      <c r="W40" s="162"/>
      <c r="X40" s="163" t="s">
        <v>417</v>
      </c>
      <c r="Y40" s="162"/>
      <c r="Z40" s="163" t="s">
        <v>418</v>
      </c>
      <c r="AA40" s="162"/>
      <c r="AB40" s="163" t="s">
        <v>415</v>
      </c>
      <c r="AC40" s="163" t="s">
        <v>399</v>
      </c>
    </row>
    <row r="41" spans="1:29" ht="23.25" customHeight="1">
      <c r="D41" s="186"/>
      <c r="F41" s="113" t="s">
        <v>397</v>
      </c>
      <c r="H41" s="113" t="s">
        <v>396</v>
      </c>
      <c r="J41" s="113" t="s">
        <v>396</v>
      </c>
      <c r="L41" s="113" t="s">
        <v>396</v>
      </c>
      <c r="N41" s="113" t="s">
        <v>396</v>
      </c>
      <c r="P41" s="113" t="s">
        <v>396</v>
      </c>
      <c r="R41" s="113" t="s">
        <v>396</v>
      </c>
      <c r="T41" s="113" t="s">
        <v>396</v>
      </c>
      <c r="V41" s="113" t="s">
        <v>396</v>
      </c>
      <c r="X41" s="147">
        <v>5.0000000000000001E-3</v>
      </c>
      <c r="Z41" s="147">
        <v>4.0000000000000001E-3</v>
      </c>
      <c r="AB41" s="147">
        <v>7.4999999999999997E-3</v>
      </c>
    </row>
    <row r="42" spans="1:29" ht="23.25" customHeight="1">
      <c r="B42" s="114" t="s">
        <v>82</v>
      </c>
      <c r="C42" s="115" t="s">
        <v>83</v>
      </c>
      <c r="D42" s="150"/>
      <c r="E42" s="125"/>
      <c r="F42" s="129">
        <f>D42*0.04</f>
        <v>0</v>
      </c>
      <c r="G42" s="88"/>
      <c r="H42" s="127"/>
      <c r="I42" s="121"/>
      <c r="J42" s="122"/>
      <c r="K42" s="121"/>
      <c r="L42" s="122"/>
      <c r="M42" s="121"/>
      <c r="N42" s="121">
        <f>D42*0.01</f>
        <v>0</v>
      </c>
      <c r="O42" s="121"/>
      <c r="P42" s="121">
        <f>D42*0.01</f>
        <v>0</v>
      </c>
      <c r="Q42" s="121"/>
      <c r="R42" s="121">
        <f>D42*0.01</f>
        <v>0</v>
      </c>
      <c r="S42" s="121"/>
      <c r="T42" s="121">
        <f>D42*0.01</f>
        <v>0</v>
      </c>
      <c r="U42" s="121"/>
      <c r="V42" s="122"/>
      <c r="W42" s="121"/>
      <c r="X42" s="122"/>
      <c r="Y42" s="121"/>
      <c r="Z42" s="122"/>
      <c r="AA42" s="121"/>
      <c r="AB42" s="122"/>
      <c r="AC42" s="121">
        <f>SUM(F42:AB42)</f>
        <v>0</v>
      </c>
    </row>
    <row r="43" spans="1:29" ht="23.25" customHeight="1">
      <c r="B43" s="114" t="s">
        <v>84</v>
      </c>
      <c r="C43" s="115" t="s">
        <v>85</v>
      </c>
      <c r="D43" s="150"/>
      <c r="E43" s="125"/>
      <c r="F43" s="129">
        <f t="shared" ref="F43:F52" si="1">D43*0.04</f>
        <v>0</v>
      </c>
      <c r="G43" s="88"/>
      <c r="H43" s="127"/>
      <c r="I43" s="121"/>
      <c r="J43" s="122"/>
      <c r="K43" s="121"/>
      <c r="L43" s="122"/>
      <c r="M43" s="121"/>
      <c r="N43" s="121">
        <f t="shared" ref="N43:N55" si="2">D43*0.01</f>
        <v>0</v>
      </c>
      <c r="O43" s="121"/>
      <c r="P43" s="121">
        <f t="shared" ref="P43:P57" si="3">D43*0.01</f>
        <v>0</v>
      </c>
      <c r="Q43" s="121"/>
      <c r="R43" s="121">
        <f t="shared" ref="R43:R81" si="4">D43*0.01</f>
        <v>0</v>
      </c>
      <c r="S43" s="121"/>
      <c r="T43" s="121">
        <f>D43*0.01</f>
        <v>0</v>
      </c>
      <c r="U43" s="121"/>
      <c r="V43" s="122"/>
      <c r="W43" s="121"/>
      <c r="X43" s="122"/>
      <c r="Y43" s="121"/>
      <c r="Z43" s="122"/>
      <c r="AA43" s="121"/>
      <c r="AB43" s="122"/>
      <c r="AC43" s="121">
        <f>SUM(F43:AB43)</f>
        <v>0</v>
      </c>
    </row>
    <row r="44" spans="1:29" ht="23.25" customHeight="1">
      <c r="B44" s="114" t="s">
        <v>86</v>
      </c>
      <c r="C44" s="115" t="s">
        <v>87</v>
      </c>
      <c r="D44" s="150"/>
      <c r="E44" s="125"/>
      <c r="F44" s="129">
        <f t="shared" si="1"/>
        <v>0</v>
      </c>
      <c r="G44" s="88"/>
      <c r="H44" s="127"/>
      <c r="I44" s="121"/>
      <c r="J44" s="122"/>
      <c r="K44" s="121"/>
      <c r="L44" s="122"/>
      <c r="M44" s="121"/>
      <c r="N44" s="121">
        <f t="shared" si="2"/>
        <v>0</v>
      </c>
      <c r="O44" s="121"/>
      <c r="P44" s="121">
        <f t="shared" si="3"/>
        <v>0</v>
      </c>
      <c r="Q44" s="121"/>
      <c r="R44" s="121">
        <f t="shared" si="4"/>
        <v>0</v>
      </c>
      <c r="S44" s="121"/>
      <c r="T44" s="121">
        <f>D44*0.01</f>
        <v>0</v>
      </c>
      <c r="U44" s="121"/>
      <c r="V44" s="122"/>
      <c r="W44" s="121"/>
      <c r="X44" s="122"/>
      <c r="Y44" s="121"/>
      <c r="Z44" s="122"/>
      <c r="AA44" s="121"/>
      <c r="AB44" s="122"/>
      <c r="AC44" s="121">
        <f>SUM(F44:AB44)</f>
        <v>0</v>
      </c>
    </row>
    <row r="45" spans="1:29" ht="23.25" customHeight="1">
      <c r="B45" s="114" t="s">
        <v>88</v>
      </c>
      <c r="C45" s="115" t="s">
        <v>89</v>
      </c>
      <c r="D45" s="150"/>
      <c r="E45" s="125"/>
      <c r="F45" s="129">
        <f t="shared" si="1"/>
        <v>0</v>
      </c>
      <c r="G45" s="88"/>
      <c r="H45" s="127"/>
      <c r="I45" s="121"/>
      <c r="J45" s="122"/>
      <c r="K45" s="121"/>
      <c r="L45" s="122"/>
      <c r="M45" s="121"/>
      <c r="N45" s="121">
        <f t="shared" si="2"/>
        <v>0</v>
      </c>
      <c r="O45" s="121"/>
      <c r="P45" s="121">
        <f t="shared" si="3"/>
        <v>0</v>
      </c>
      <c r="Q45" s="121"/>
      <c r="R45" s="121">
        <f t="shared" si="4"/>
        <v>0</v>
      </c>
      <c r="S45" s="121"/>
      <c r="T45" s="122"/>
      <c r="U45" s="121"/>
      <c r="V45" s="121">
        <f t="shared" ref="V45:V46" si="5">D45*0.01</f>
        <v>0</v>
      </c>
      <c r="W45" s="121"/>
      <c r="X45" s="122"/>
      <c r="Y45" s="121"/>
      <c r="Z45" s="122"/>
      <c r="AA45" s="121"/>
      <c r="AB45" s="122"/>
      <c r="AC45" s="121">
        <f>SUM(F45:AB45)</f>
        <v>0</v>
      </c>
    </row>
    <row r="46" spans="1:29" ht="23.25" customHeight="1">
      <c r="B46" s="114" t="s">
        <v>90</v>
      </c>
      <c r="C46" s="115" t="s">
        <v>91</v>
      </c>
      <c r="D46" s="150"/>
      <c r="E46" s="125"/>
      <c r="F46" s="129">
        <f t="shared" si="1"/>
        <v>0</v>
      </c>
      <c r="G46" s="88"/>
      <c r="H46" s="127"/>
      <c r="I46" s="121"/>
      <c r="J46" s="122"/>
      <c r="K46" s="121"/>
      <c r="L46" s="122"/>
      <c r="M46" s="121"/>
      <c r="N46" s="121">
        <f t="shared" si="2"/>
        <v>0</v>
      </c>
      <c r="O46" s="121"/>
      <c r="P46" s="121">
        <f t="shared" si="3"/>
        <v>0</v>
      </c>
      <c r="Q46" s="121"/>
      <c r="R46" s="121">
        <f t="shared" si="4"/>
        <v>0</v>
      </c>
      <c r="S46" s="121"/>
      <c r="T46" s="122"/>
      <c r="U46" s="121"/>
      <c r="V46" s="121">
        <f t="shared" si="5"/>
        <v>0</v>
      </c>
      <c r="W46" s="121"/>
      <c r="X46" s="122"/>
      <c r="Y46" s="121"/>
      <c r="Z46" s="122"/>
      <c r="AA46" s="121"/>
      <c r="AB46" s="122"/>
      <c r="AC46" s="121">
        <f t="shared" ref="AC46:AC113" si="6">SUM(F46:AB46)</f>
        <v>0</v>
      </c>
    </row>
    <row r="47" spans="1:29" ht="23.25" customHeight="1">
      <c r="B47" s="114" t="s">
        <v>92</v>
      </c>
      <c r="C47" s="115" t="s">
        <v>93</v>
      </c>
      <c r="D47" s="150"/>
      <c r="E47" s="125"/>
      <c r="F47" s="129">
        <f t="shared" si="1"/>
        <v>0</v>
      </c>
      <c r="G47" s="88"/>
      <c r="H47" s="127"/>
      <c r="I47" s="121"/>
      <c r="J47" s="122"/>
      <c r="K47" s="121"/>
      <c r="L47" s="122"/>
      <c r="M47" s="121"/>
      <c r="N47" s="121">
        <f t="shared" si="2"/>
        <v>0</v>
      </c>
      <c r="O47" s="121"/>
      <c r="P47" s="121">
        <f t="shared" si="3"/>
        <v>0</v>
      </c>
      <c r="Q47" s="121"/>
      <c r="R47" s="121">
        <f t="shared" si="4"/>
        <v>0</v>
      </c>
      <c r="S47" s="121"/>
      <c r="T47" s="122"/>
      <c r="U47" s="121"/>
      <c r="V47" s="121">
        <f>D47*0.01</f>
        <v>0</v>
      </c>
      <c r="W47" s="121"/>
      <c r="X47" s="122"/>
      <c r="Y47" s="121"/>
      <c r="Z47" s="122"/>
      <c r="AA47" s="121"/>
      <c r="AB47" s="122"/>
      <c r="AC47" s="121">
        <f t="shared" si="6"/>
        <v>0</v>
      </c>
    </row>
    <row r="48" spans="1:29" ht="23.25" customHeight="1">
      <c r="B48" s="114" t="s">
        <v>94</v>
      </c>
      <c r="C48" s="115" t="s">
        <v>95</v>
      </c>
      <c r="D48" s="150"/>
      <c r="E48" s="125"/>
      <c r="F48" s="129">
        <f t="shared" si="1"/>
        <v>0</v>
      </c>
      <c r="G48" s="88"/>
      <c r="H48" s="127"/>
      <c r="I48" s="121"/>
      <c r="J48" s="122"/>
      <c r="K48" s="121"/>
      <c r="L48" s="122"/>
      <c r="M48" s="121"/>
      <c r="N48" s="121">
        <f t="shared" si="2"/>
        <v>0</v>
      </c>
      <c r="O48" s="121"/>
      <c r="P48" s="121">
        <f t="shared" si="3"/>
        <v>0</v>
      </c>
      <c r="Q48" s="121"/>
      <c r="R48" s="121">
        <f t="shared" si="4"/>
        <v>0</v>
      </c>
      <c r="S48" s="121"/>
      <c r="T48" s="122"/>
      <c r="U48" s="121"/>
      <c r="V48" s="121">
        <f>D48*0.01</f>
        <v>0</v>
      </c>
      <c r="W48" s="121"/>
      <c r="X48" s="122"/>
      <c r="Y48" s="121"/>
      <c r="Z48" s="122"/>
      <c r="AA48" s="121"/>
      <c r="AB48" s="122"/>
      <c r="AC48" s="121">
        <f t="shared" si="6"/>
        <v>0</v>
      </c>
    </row>
    <row r="49" spans="2:29" ht="23.25" customHeight="1">
      <c r="B49" s="114" t="s">
        <v>96</v>
      </c>
      <c r="C49" s="115" t="s">
        <v>97</v>
      </c>
      <c r="D49" s="150"/>
      <c r="E49" s="125"/>
      <c r="F49" s="129">
        <f t="shared" si="1"/>
        <v>0</v>
      </c>
      <c r="G49" s="88"/>
      <c r="H49" s="127"/>
      <c r="I49" s="121"/>
      <c r="J49" s="122"/>
      <c r="K49" s="121"/>
      <c r="L49" s="122"/>
      <c r="M49" s="121"/>
      <c r="N49" s="121">
        <f t="shared" si="2"/>
        <v>0</v>
      </c>
      <c r="O49" s="121"/>
      <c r="P49" s="121">
        <f t="shared" si="3"/>
        <v>0</v>
      </c>
      <c r="Q49" s="121"/>
      <c r="R49" s="121">
        <f t="shared" si="4"/>
        <v>0</v>
      </c>
      <c r="S49" s="121"/>
      <c r="T49" s="122"/>
      <c r="U49" s="121"/>
      <c r="V49" s="122"/>
      <c r="W49" s="121"/>
      <c r="X49" s="122"/>
      <c r="Y49" s="121"/>
      <c r="Z49" s="122"/>
      <c r="AA49" s="121"/>
      <c r="AB49" s="122"/>
      <c r="AC49" s="121">
        <f t="shared" si="6"/>
        <v>0</v>
      </c>
    </row>
    <row r="50" spans="2:29" ht="23.25" customHeight="1">
      <c r="B50" s="116" t="s">
        <v>98</v>
      </c>
      <c r="C50" s="117" t="s">
        <v>99</v>
      </c>
      <c r="D50" s="150"/>
      <c r="E50" s="125"/>
      <c r="F50" s="129">
        <f t="shared" si="1"/>
        <v>0</v>
      </c>
      <c r="G50" s="88"/>
      <c r="H50" s="127"/>
      <c r="I50" s="121"/>
      <c r="J50" s="122"/>
      <c r="K50" s="121"/>
      <c r="L50" s="122"/>
      <c r="M50" s="121"/>
      <c r="N50" s="121">
        <f t="shared" si="2"/>
        <v>0</v>
      </c>
      <c r="O50" s="121"/>
      <c r="P50" s="121">
        <f t="shared" si="3"/>
        <v>0</v>
      </c>
      <c r="Q50" s="121"/>
      <c r="R50" s="121">
        <f t="shared" si="4"/>
        <v>0</v>
      </c>
      <c r="S50" s="121"/>
      <c r="T50" s="121">
        <f>D50*0.01</f>
        <v>0</v>
      </c>
      <c r="U50" s="121"/>
      <c r="V50" s="122"/>
      <c r="W50" s="121"/>
      <c r="X50" s="122"/>
      <c r="Y50" s="121"/>
      <c r="Z50" s="122"/>
      <c r="AA50" s="121"/>
      <c r="AB50" s="122"/>
      <c r="AC50" s="121">
        <f t="shared" si="6"/>
        <v>0</v>
      </c>
    </row>
    <row r="51" spans="2:29" ht="23.25" customHeight="1">
      <c r="B51" s="118" t="s">
        <v>100</v>
      </c>
      <c r="C51" s="119" t="s">
        <v>101</v>
      </c>
      <c r="D51" s="150"/>
      <c r="E51" s="125"/>
      <c r="F51" s="129">
        <f t="shared" si="1"/>
        <v>0</v>
      </c>
      <c r="G51" s="88"/>
      <c r="H51" s="127"/>
      <c r="I51" s="121"/>
      <c r="J51" s="122"/>
      <c r="K51" s="121"/>
      <c r="L51" s="122"/>
      <c r="M51" s="121"/>
      <c r="N51" s="121">
        <f t="shared" si="2"/>
        <v>0</v>
      </c>
      <c r="O51" s="121"/>
      <c r="P51" s="121">
        <f t="shared" si="3"/>
        <v>0</v>
      </c>
      <c r="Q51" s="121"/>
      <c r="R51" s="121">
        <f t="shared" si="4"/>
        <v>0</v>
      </c>
      <c r="S51" s="121"/>
      <c r="T51" s="121">
        <f>D51*0.01</f>
        <v>0</v>
      </c>
      <c r="U51" s="121"/>
      <c r="V51" s="122"/>
      <c r="W51" s="121"/>
      <c r="X51" s="122"/>
      <c r="Y51" s="121"/>
      <c r="Z51" s="122"/>
      <c r="AA51" s="121"/>
      <c r="AB51" s="122"/>
      <c r="AC51" s="121">
        <f t="shared" si="6"/>
        <v>0</v>
      </c>
    </row>
    <row r="52" spans="2:29" ht="23.25" customHeight="1">
      <c r="B52" s="118" t="s">
        <v>102</v>
      </c>
      <c r="C52" s="119" t="s">
        <v>103</v>
      </c>
      <c r="D52" s="150"/>
      <c r="E52" s="125"/>
      <c r="F52" s="129">
        <f t="shared" si="1"/>
        <v>0</v>
      </c>
      <c r="G52" s="88"/>
      <c r="H52" s="127"/>
      <c r="I52" s="121"/>
      <c r="J52" s="122"/>
      <c r="K52" s="121"/>
      <c r="L52" s="121">
        <f>D52*0.01</f>
        <v>0</v>
      </c>
      <c r="M52" s="121"/>
      <c r="N52" s="121">
        <f t="shared" si="2"/>
        <v>0</v>
      </c>
      <c r="O52" s="121"/>
      <c r="P52" s="121">
        <f t="shared" si="3"/>
        <v>0</v>
      </c>
      <c r="Q52" s="121"/>
      <c r="R52" s="121">
        <f t="shared" si="4"/>
        <v>0</v>
      </c>
      <c r="S52" s="121"/>
      <c r="T52" s="122"/>
      <c r="U52" s="121"/>
      <c r="V52" s="122"/>
      <c r="W52" s="121"/>
      <c r="X52" s="122"/>
      <c r="Y52" s="121"/>
      <c r="Z52" s="122"/>
      <c r="AA52" s="121"/>
      <c r="AB52" s="122"/>
      <c r="AC52" s="130">
        <f t="shared" si="6"/>
        <v>0</v>
      </c>
    </row>
    <row r="53" spans="2:29" ht="23.25" customHeight="1">
      <c r="B53" s="118" t="s">
        <v>104</v>
      </c>
      <c r="C53" s="119" t="s">
        <v>105</v>
      </c>
      <c r="D53" s="150"/>
      <c r="E53" s="125"/>
      <c r="F53" s="129">
        <f>D53*0.04</f>
        <v>0</v>
      </c>
      <c r="G53" s="88"/>
      <c r="H53" s="127"/>
      <c r="I53" s="121"/>
      <c r="J53" s="122"/>
      <c r="K53" s="121"/>
      <c r="L53" s="122"/>
      <c r="M53" s="121"/>
      <c r="N53" s="121">
        <f t="shared" si="2"/>
        <v>0</v>
      </c>
      <c r="O53" s="121"/>
      <c r="P53" s="121">
        <f t="shared" si="3"/>
        <v>0</v>
      </c>
      <c r="Q53" s="121"/>
      <c r="R53" s="121">
        <f t="shared" si="4"/>
        <v>0</v>
      </c>
      <c r="S53" s="121"/>
      <c r="T53" s="121">
        <f>D53*0.01</f>
        <v>0</v>
      </c>
      <c r="U53" s="121"/>
      <c r="V53" s="122"/>
      <c r="W53" s="121"/>
      <c r="X53" s="122"/>
      <c r="Y53" s="121"/>
      <c r="Z53" s="122"/>
      <c r="AA53" s="121"/>
      <c r="AB53" s="122"/>
      <c r="AC53" s="121">
        <f t="shared" si="6"/>
        <v>0</v>
      </c>
    </row>
    <row r="54" spans="2:29" ht="23.25" customHeight="1">
      <c r="B54" s="118" t="s">
        <v>106</v>
      </c>
      <c r="C54" s="119" t="s">
        <v>107</v>
      </c>
      <c r="D54" s="150"/>
      <c r="E54" s="125"/>
      <c r="F54" s="129">
        <f t="shared" ref="F54:F122" si="7">D54*0.04</f>
        <v>0</v>
      </c>
      <c r="G54" s="88"/>
      <c r="H54" s="127"/>
      <c r="I54" s="121"/>
      <c r="J54" s="122"/>
      <c r="K54" s="121"/>
      <c r="L54" s="122"/>
      <c r="M54" s="121"/>
      <c r="N54" s="121">
        <f t="shared" si="2"/>
        <v>0</v>
      </c>
      <c r="O54" s="121"/>
      <c r="P54" s="121">
        <f t="shared" si="3"/>
        <v>0</v>
      </c>
      <c r="Q54" s="121"/>
      <c r="R54" s="121">
        <f t="shared" si="4"/>
        <v>0</v>
      </c>
      <c r="S54" s="121"/>
      <c r="T54" s="121">
        <f>D54*0.01</f>
        <v>0</v>
      </c>
      <c r="U54" s="121"/>
      <c r="V54" s="122"/>
      <c r="W54" s="121"/>
      <c r="X54" s="122"/>
      <c r="Y54" s="121"/>
      <c r="Z54" s="122"/>
      <c r="AA54" s="121"/>
      <c r="AB54" s="122"/>
      <c r="AC54" s="121">
        <f t="shared" si="6"/>
        <v>0</v>
      </c>
    </row>
    <row r="55" spans="2:29" ht="23.25" customHeight="1">
      <c r="B55" s="118" t="s">
        <v>108</v>
      </c>
      <c r="C55" s="119" t="s">
        <v>109</v>
      </c>
      <c r="D55" s="150"/>
      <c r="E55" s="125"/>
      <c r="F55" s="129">
        <f t="shared" si="7"/>
        <v>0</v>
      </c>
      <c r="G55" s="88"/>
      <c r="H55" s="127"/>
      <c r="I55" s="121"/>
      <c r="J55" s="122"/>
      <c r="K55" s="121"/>
      <c r="L55" s="122"/>
      <c r="M55" s="121"/>
      <c r="N55" s="121">
        <f t="shared" si="2"/>
        <v>0</v>
      </c>
      <c r="O55" s="121"/>
      <c r="P55" s="121">
        <f>D55*0.01</f>
        <v>0</v>
      </c>
      <c r="Q55" s="121"/>
      <c r="R55" s="121">
        <f t="shared" si="4"/>
        <v>0</v>
      </c>
      <c r="S55" s="121"/>
      <c r="T55" s="121">
        <f>D55*0.01</f>
        <v>0</v>
      </c>
      <c r="U55" s="121"/>
      <c r="V55" s="122"/>
      <c r="W55" s="121"/>
      <c r="X55" s="122"/>
      <c r="Y55" s="121"/>
      <c r="Z55" s="122"/>
      <c r="AA55" s="121"/>
      <c r="AB55" s="122"/>
      <c r="AC55" s="121">
        <f t="shared" si="6"/>
        <v>0</v>
      </c>
    </row>
    <row r="56" spans="2:29" ht="23.25" customHeight="1">
      <c r="B56" s="118" t="s">
        <v>110</v>
      </c>
      <c r="C56" s="119" t="s">
        <v>111</v>
      </c>
      <c r="D56" s="150"/>
      <c r="E56" s="125"/>
      <c r="F56" s="129">
        <f t="shared" si="7"/>
        <v>0</v>
      </c>
      <c r="G56" s="88"/>
      <c r="H56" s="127"/>
      <c r="I56" s="121"/>
      <c r="J56" s="122"/>
      <c r="K56" s="121"/>
      <c r="L56" s="122"/>
      <c r="M56" s="121"/>
      <c r="N56" s="121">
        <f>D56*0.01</f>
        <v>0</v>
      </c>
      <c r="O56" s="121"/>
      <c r="P56" s="121">
        <f t="shared" si="3"/>
        <v>0</v>
      </c>
      <c r="Q56" s="121"/>
      <c r="R56" s="121">
        <f t="shared" si="4"/>
        <v>0</v>
      </c>
      <c r="S56" s="121"/>
      <c r="T56" s="122"/>
      <c r="U56" s="121"/>
      <c r="V56" s="121">
        <f>D56*0.01</f>
        <v>0</v>
      </c>
      <c r="W56" s="121"/>
      <c r="X56" s="122"/>
      <c r="Y56" s="121"/>
      <c r="Z56" s="122"/>
      <c r="AA56" s="121"/>
      <c r="AB56" s="122"/>
      <c r="AC56" s="121">
        <f t="shared" si="6"/>
        <v>0</v>
      </c>
    </row>
    <row r="57" spans="2:29" ht="23.25" customHeight="1">
      <c r="B57" s="118" t="s">
        <v>112</v>
      </c>
      <c r="C57" s="119" t="s">
        <v>113</v>
      </c>
      <c r="D57" s="150"/>
      <c r="E57" s="125"/>
      <c r="F57" s="129">
        <f t="shared" si="7"/>
        <v>0</v>
      </c>
      <c r="G57" s="88"/>
      <c r="H57" s="127"/>
      <c r="I57" s="121"/>
      <c r="J57" s="122"/>
      <c r="K57" s="121"/>
      <c r="L57" s="122"/>
      <c r="M57" s="121"/>
      <c r="N57" s="121">
        <f t="shared" ref="N57:N125" si="8">D57*0.01</f>
        <v>0</v>
      </c>
      <c r="O57" s="121"/>
      <c r="P57" s="121">
        <f t="shared" si="3"/>
        <v>0</v>
      </c>
      <c r="Q57" s="121"/>
      <c r="R57" s="121">
        <f t="shared" si="4"/>
        <v>0</v>
      </c>
      <c r="S57" s="121"/>
      <c r="T57" s="122"/>
      <c r="U57" s="121"/>
      <c r="V57" s="121">
        <f>D57*0.01</f>
        <v>0</v>
      </c>
      <c r="W57" s="121"/>
      <c r="X57" s="122"/>
      <c r="Y57" s="121"/>
      <c r="Z57" s="122"/>
      <c r="AA57" s="121"/>
      <c r="AB57" s="122"/>
      <c r="AC57" s="121">
        <f t="shared" si="6"/>
        <v>0</v>
      </c>
    </row>
    <row r="58" spans="2:29" ht="23.25" customHeight="1">
      <c r="B58" s="118" t="s">
        <v>114</v>
      </c>
      <c r="C58" s="119" t="s">
        <v>115</v>
      </c>
      <c r="D58" s="150"/>
      <c r="E58" s="125"/>
      <c r="F58" s="129">
        <f t="shared" si="7"/>
        <v>0</v>
      </c>
      <c r="G58" s="88"/>
      <c r="H58" s="127"/>
      <c r="I58" s="121"/>
      <c r="J58" s="122"/>
      <c r="K58" s="121"/>
      <c r="L58" s="122"/>
      <c r="M58" s="121"/>
      <c r="N58" s="121">
        <f t="shared" si="8"/>
        <v>0</v>
      </c>
      <c r="O58" s="121"/>
      <c r="P58" s="122"/>
      <c r="Q58" s="121"/>
      <c r="R58" s="121">
        <f t="shared" si="4"/>
        <v>0</v>
      </c>
      <c r="S58" s="121"/>
      <c r="T58" s="121">
        <f>D58*0.01</f>
        <v>0</v>
      </c>
      <c r="U58" s="121"/>
      <c r="V58" s="122"/>
      <c r="W58" s="121"/>
      <c r="X58" s="122"/>
      <c r="Y58" s="121"/>
      <c r="Z58" s="122"/>
      <c r="AA58" s="121"/>
      <c r="AB58" s="122"/>
      <c r="AC58" s="121">
        <f t="shared" si="6"/>
        <v>0</v>
      </c>
    </row>
    <row r="59" spans="2:29" ht="23.25" customHeight="1">
      <c r="B59" s="118" t="s">
        <v>116</v>
      </c>
      <c r="C59" s="119" t="s">
        <v>117</v>
      </c>
      <c r="D59" s="150"/>
      <c r="E59" s="125"/>
      <c r="F59" s="129">
        <f t="shared" si="7"/>
        <v>0</v>
      </c>
      <c r="G59" s="88"/>
      <c r="H59" s="127"/>
      <c r="I59" s="121"/>
      <c r="J59" s="122"/>
      <c r="K59" s="121"/>
      <c r="L59" s="122"/>
      <c r="M59" s="121"/>
      <c r="N59" s="121">
        <f t="shared" si="8"/>
        <v>0</v>
      </c>
      <c r="O59" s="121"/>
      <c r="P59" s="121">
        <f>D59*0.01</f>
        <v>0</v>
      </c>
      <c r="Q59" s="121"/>
      <c r="R59" s="121">
        <f t="shared" si="4"/>
        <v>0</v>
      </c>
      <c r="S59" s="121"/>
      <c r="T59" s="122"/>
      <c r="U59" s="121"/>
      <c r="V59" s="122"/>
      <c r="W59" s="121"/>
      <c r="X59" s="122"/>
      <c r="Y59" s="121"/>
      <c r="Z59" s="122"/>
      <c r="AA59" s="121"/>
      <c r="AB59" s="122"/>
      <c r="AC59" s="121">
        <f t="shared" si="6"/>
        <v>0</v>
      </c>
    </row>
    <row r="60" spans="2:29" ht="23.25" customHeight="1">
      <c r="B60" s="118" t="s">
        <v>118</v>
      </c>
      <c r="C60" s="119" t="s">
        <v>119</v>
      </c>
      <c r="D60" s="150"/>
      <c r="E60" s="125"/>
      <c r="F60" s="129">
        <f t="shared" si="7"/>
        <v>0</v>
      </c>
      <c r="G60" s="88"/>
      <c r="H60" s="127"/>
      <c r="I60" s="121"/>
      <c r="J60" s="122"/>
      <c r="K60" s="121"/>
      <c r="L60" s="122"/>
      <c r="M60" s="121"/>
      <c r="N60" s="121">
        <f t="shared" si="8"/>
        <v>0</v>
      </c>
      <c r="O60" s="121"/>
      <c r="P60" s="121">
        <f t="shared" ref="P60:P128" si="9">D60*0.01</f>
        <v>0</v>
      </c>
      <c r="Q60" s="121"/>
      <c r="R60" s="121">
        <f t="shared" si="4"/>
        <v>0</v>
      </c>
      <c r="S60" s="121"/>
      <c r="T60" s="122"/>
      <c r="U60" s="121"/>
      <c r="V60" s="121">
        <f>D60*0.01</f>
        <v>0</v>
      </c>
      <c r="W60" s="121"/>
      <c r="X60" s="122"/>
      <c r="Y60" s="121"/>
      <c r="Z60" s="122"/>
      <c r="AA60" s="121"/>
      <c r="AB60" s="122"/>
      <c r="AC60" s="121">
        <f>SUM(F60:AB60)</f>
        <v>0</v>
      </c>
    </row>
    <row r="61" spans="2:29" ht="23.25" customHeight="1">
      <c r="B61" s="118" t="s">
        <v>120</v>
      </c>
      <c r="C61" s="119" t="s">
        <v>121</v>
      </c>
      <c r="D61" s="150"/>
      <c r="E61" s="125"/>
      <c r="F61" s="129">
        <f t="shared" si="7"/>
        <v>0</v>
      </c>
      <c r="G61" s="88"/>
      <c r="H61" s="127"/>
      <c r="I61" s="121"/>
      <c r="J61" s="122"/>
      <c r="K61" s="121"/>
      <c r="L61" s="122"/>
      <c r="M61" s="121"/>
      <c r="N61" s="121">
        <f t="shared" si="8"/>
        <v>0</v>
      </c>
      <c r="O61" s="121"/>
      <c r="P61" s="121">
        <f t="shared" si="9"/>
        <v>0</v>
      </c>
      <c r="Q61" s="121"/>
      <c r="R61" s="121">
        <f t="shared" si="4"/>
        <v>0</v>
      </c>
      <c r="S61" s="121"/>
      <c r="T61" s="122"/>
      <c r="U61" s="121"/>
      <c r="V61" s="122"/>
      <c r="W61" s="121"/>
      <c r="X61" s="122"/>
      <c r="Y61" s="121"/>
      <c r="Z61" s="122"/>
      <c r="AA61" s="121"/>
      <c r="AB61" s="122"/>
      <c r="AC61" s="121">
        <f t="shared" si="6"/>
        <v>0</v>
      </c>
    </row>
    <row r="62" spans="2:29" ht="23.25" customHeight="1">
      <c r="B62" s="118" t="s">
        <v>122</v>
      </c>
      <c r="C62" s="119" t="s">
        <v>123</v>
      </c>
      <c r="D62" s="150"/>
      <c r="E62" s="125"/>
      <c r="F62" s="129">
        <f t="shared" si="7"/>
        <v>0</v>
      </c>
      <c r="G62" s="88"/>
      <c r="H62" s="127"/>
      <c r="I62" s="121"/>
      <c r="J62" s="122"/>
      <c r="K62" s="121"/>
      <c r="L62" s="122"/>
      <c r="M62" s="121"/>
      <c r="N62" s="121">
        <f t="shared" si="8"/>
        <v>0</v>
      </c>
      <c r="O62" s="121"/>
      <c r="P62" s="121">
        <f t="shared" si="9"/>
        <v>0</v>
      </c>
      <c r="Q62" s="121"/>
      <c r="R62" s="121">
        <f t="shared" si="4"/>
        <v>0</v>
      </c>
      <c r="S62" s="121"/>
      <c r="T62" s="121">
        <f>D62*0.01</f>
        <v>0</v>
      </c>
      <c r="U62" s="121"/>
      <c r="V62" s="122"/>
      <c r="W62" s="121"/>
      <c r="X62" s="122"/>
      <c r="Y62" s="121"/>
      <c r="Z62" s="122"/>
      <c r="AA62" s="121"/>
      <c r="AB62" s="122"/>
      <c r="AC62" s="121">
        <f t="shared" si="6"/>
        <v>0</v>
      </c>
    </row>
    <row r="63" spans="2:29" ht="23.25" customHeight="1">
      <c r="B63" s="118" t="s">
        <v>124</v>
      </c>
      <c r="C63" s="119" t="s">
        <v>125</v>
      </c>
      <c r="D63" s="150"/>
      <c r="E63" s="125"/>
      <c r="F63" s="129">
        <f t="shared" si="7"/>
        <v>0</v>
      </c>
      <c r="G63" s="88"/>
      <c r="H63" s="127"/>
      <c r="I63" s="121"/>
      <c r="J63" s="122"/>
      <c r="K63" s="121"/>
      <c r="L63" s="122"/>
      <c r="M63" s="121"/>
      <c r="N63" s="121">
        <f t="shared" si="8"/>
        <v>0</v>
      </c>
      <c r="O63" s="121"/>
      <c r="P63" s="121">
        <f t="shared" si="9"/>
        <v>0</v>
      </c>
      <c r="Q63" s="121"/>
      <c r="R63" s="121">
        <f t="shared" si="4"/>
        <v>0</v>
      </c>
      <c r="S63" s="121"/>
      <c r="T63" s="122"/>
      <c r="U63" s="121"/>
      <c r="V63" s="122"/>
      <c r="W63" s="121"/>
      <c r="X63" s="122"/>
      <c r="Y63" s="121"/>
      <c r="Z63" s="122"/>
      <c r="AA63" s="121"/>
      <c r="AB63" s="122"/>
      <c r="AC63" s="121">
        <f t="shared" si="6"/>
        <v>0</v>
      </c>
    </row>
    <row r="64" spans="2:29" ht="23.25" customHeight="1">
      <c r="B64" s="118" t="s">
        <v>126</v>
      </c>
      <c r="C64" s="119" t="s">
        <v>127</v>
      </c>
      <c r="D64" s="150"/>
      <c r="E64" s="125"/>
      <c r="F64" s="129">
        <f t="shared" si="7"/>
        <v>0</v>
      </c>
      <c r="G64" s="88"/>
      <c r="H64" s="127"/>
      <c r="I64" s="121"/>
      <c r="J64" s="122"/>
      <c r="K64" s="121"/>
      <c r="L64" s="122"/>
      <c r="M64" s="121"/>
      <c r="N64" s="121">
        <f t="shared" si="8"/>
        <v>0</v>
      </c>
      <c r="O64" s="121"/>
      <c r="P64" s="121">
        <f t="shared" si="9"/>
        <v>0</v>
      </c>
      <c r="Q64" s="121"/>
      <c r="R64" s="121">
        <f t="shared" si="4"/>
        <v>0</v>
      </c>
      <c r="S64" s="121"/>
      <c r="T64" s="122"/>
      <c r="U64" s="121"/>
      <c r="V64" s="122"/>
      <c r="W64" s="121"/>
      <c r="X64" s="122"/>
      <c r="Y64" s="121"/>
      <c r="Z64" s="122"/>
      <c r="AA64" s="121"/>
      <c r="AB64" s="122"/>
      <c r="AC64" s="121">
        <f t="shared" si="6"/>
        <v>0</v>
      </c>
    </row>
    <row r="65" spans="2:29" ht="23.25" customHeight="1">
      <c r="B65" s="118" t="s">
        <v>128</v>
      </c>
      <c r="C65" s="119" t="s">
        <v>129</v>
      </c>
      <c r="D65" s="150"/>
      <c r="E65" s="125"/>
      <c r="F65" s="129">
        <f t="shared" si="7"/>
        <v>0</v>
      </c>
      <c r="G65" s="88"/>
      <c r="H65" s="127"/>
      <c r="I65" s="121"/>
      <c r="J65" s="122"/>
      <c r="K65" s="121"/>
      <c r="L65" s="122"/>
      <c r="M65" s="121"/>
      <c r="N65" s="121">
        <f t="shared" si="8"/>
        <v>0</v>
      </c>
      <c r="O65" s="121"/>
      <c r="P65" s="121">
        <f t="shared" si="9"/>
        <v>0</v>
      </c>
      <c r="Q65" s="121"/>
      <c r="R65" s="121">
        <f t="shared" si="4"/>
        <v>0</v>
      </c>
      <c r="S65" s="121"/>
      <c r="T65" s="121">
        <f>D65*0.01</f>
        <v>0</v>
      </c>
      <c r="U65" s="121"/>
      <c r="V65" s="122"/>
      <c r="W65" s="121"/>
      <c r="X65" s="122"/>
      <c r="Y65" s="121"/>
      <c r="Z65" s="122"/>
      <c r="AA65" s="121"/>
      <c r="AB65" s="122"/>
      <c r="AC65" s="121">
        <f t="shared" si="6"/>
        <v>0</v>
      </c>
    </row>
    <row r="66" spans="2:29" ht="23.25" customHeight="1">
      <c r="B66" s="118" t="s">
        <v>130</v>
      </c>
      <c r="C66" s="119" t="s">
        <v>131</v>
      </c>
      <c r="D66" s="150"/>
      <c r="E66" s="125"/>
      <c r="F66" s="129">
        <f t="shared" si="7"/>
        <v>0</v>
      </c>
      <c r="G66" s="88"/>
      <c r="H66" s="127"/>
      <c r="I66" s="121"/>
      <c r="J66" s="122"/>
      <c r="K66" s="121"/>
      <c r="L66" s="122"/>
      <c r="M66" s="121"/>
      <c r="N66" s="121">
        <f t="shared" si="8"/>
        <v>0</v>
      </c>
      <c r="O66" s="121"/>
      <c r="P66" s="121">
        <f t="shared" si="9"/>
        <v>0</v>
      </c>
      <c r="Q66" s="121"/>
      <c r="R66" s="121">
        <f t="shared" si="4"/>
        <v>0</v>
      </c>
      <c r="S66" s="121"/>
      <c r="T66" s="122"/>
      <c r="U66" s="121"/>
      <c r="V66" s="122"/>
      <c r="W66" s="121"/>
      <c r="X66" s="122"/>
      <c r="Y66" s="121"/>
      <c r="Z66" s="122"/>
      <c r="AA66" s="121"/>
      <c r="AB66" s="122"/>
      <c r="AC66" s="121">
        <f t="shared" si="6"/>
        <v>0</v>
      </c>
    </row>
    <row r="67" spans="2:29" ht="23.25" customHeight="1">
      <c r="B67" s="118" t="s">
        <v>132</v>
      </c>
      <c r="C67" s="119" t="s">
        <v>133</v>
      </c>
      <c r="D67" s="150"/>
      <c r="E67" s="125"/>
      <c r="F67" s="129">
        <f t="shared" si="7"/>
        <v>0</v>
      </c>
      <c r="G67" s="88"/>
      <c r="H67" s="127"/>
      <c r="I67" s="121"/>
      <c r="J67" s="122"/>
      <c r="K67" s="121"/>
      <c r="L67" s="122"/>
      <c r="M67" s="121"/>
      <c r="N67" s="121">
        <f t="shared" si="8"/>
        <v>0</v>
      </c>
      <c r="O67" s="121"/>
      <c r="P67" s="121">
        <f t="shared" si="9"/>
        <v>0</v>
      </c>
      <c r="Q67" s="121"/>
      <c r="R67" s="121">
        <f t="shared" si="4"/>
        <v>0</v>
      </c>
      <c r="S67" s="121"/>
      <c r="T67" s="121">
        <f>D67*0.01</f>
        <v>0</v>
      </c>
      <c r="U67" s="121"/>
      <c r="V67" s="122"/>
      <c r="W67" s="121"/>
      <c r="X67" s="122"/>
      <c r="Y67" s="121"/>
      <c r="Z67" s="122"/>
      <c r="AA67" s="121"/>
      <c r="AB67" s="122"/>
      <c r="AC67" s="121">
        <f t="shared" si="6"/>
        <v>0</v>
      </c>
    </row>
    <row r="68" spans="2:29" ht="23.25" customHeight="1">
      <c r="B68" s="118" t="s">
        <v>134</v>
      </c>
      <c r="C68" s="119" t="s">
        <v>135</v>
      </c>
      <c r="D68" s="150"/>
      <c r="E68" s="125"/>
      <c r="F68" s="129">
        <f t="shared" si="7"/>
        <v>0</v>
      </c>
      <c r="G68" s="88"/>
      <c r="H68" s="127"/>
      <c r="I68" s="121"/>
      <c r="J68" s="122"/>
      <c r="K68" s="121"/>
      <c r="L68" s="122"/>
      <c r="M68" s="121"/>
      <c r="N68" s="121">
        <f t="shared" si="8"/>
        <v>0</v>
      </c>
      <c r="O68" s="121"/>
      <c r="P68" s="121">
        <f t="shared" si="9"/>
        <v>0</v>
      </c>
      <c r="Q68" s="121"/>
      <c r="R68" s="121">
        <f t="shared" si="4"/>
        <v>0</v>
      </c>
      <c r="S68" s="121"/>
      <c r="T68" s="122"/>
      <c r="U68" s="121"/>
      <c r="V68" s="122"/>
      <c r="W68" s="121"/>
      <c r="X68" s="122"/>
      <c r="Y68" s="121"/>
      <c r="Z68" s="122"/>
      <c r="AA68" s="121"/>
      <c r="AB68" s="122"/>
      <c r="AC68" s="121">
        <f t="shared" si="6"/>
        <v>0</v>
      </c>
    </row>
    <row r="69" spans="2:29" ht="23.25" customHeight="1">
      <c r="B69" s="118" t="s">
        <v>136</v>
      </c>
      <c r="C69" s="119" t="s">
        <v>137</v>
      </c>
      <c r="D69" s="150"/>
      <c r="E69" s="125"/>
      <c r="F69" s="129">
        <f t="shared" si="7"/>
        <v>0</v>
      </c>
      <c r="G69" s="88"/>
      <c r="H69" s="127"/>
      <c r="I69" s="121"/>
      <c r="J69" s="122"/>
      <c r="K69" s="121"/>
      <c r="L69" s="122"/>
      <c r="M69" s="121"/>
      <c r="N69" s="122"/>
      <c r="O69" s="121"/>
      <c r="P69" s="121">
        <f t="shared" si="9"/>
        <v>0</v>
      </c>
      <c r="Q69" s="121"/>
      <c r="R69" s="121">
        <f t="shared" si="4"/>
        <v>0</v>
      </c>
      <c r="S69" s="121"/>
      <c r="T69" s="122"/>
      <c r="U69" s="121"/>
      <c r="V69" s="122"/>
      <c r="W69" s="121"/>
      <c r="X69" s="122"/>
      <c r="Y69" s="121"/>
      <c r="Z69" s="122"/>
      <c r="AA69" s="121"/>
      <c r="AB69" s="122"/>
      <c r="AC69" s="121">
        <f t="shared" si="6"/>
        <v>0</v>
      </c>
    </row>
    <row r="70" spans="2:29" ht="23.25" customHeight="1">
      <c r="B70" s="145" t="s">
        <v>138</v>
      </c>
      <c r="C70" s="119" t="s">
        <v>139</v>
      </c>
      <c r="D70" s="150"/>
      <c r="E70" s="125"/>
      <c r="F70" s="129">
        <f t="shared" si="7"/>
        <v>0</v>
      </c>
      <c r="G70" s="88"/>
      <c r="H70" s="127"/>
      <c r="I70" s="121"/>
      <c r="J70" s="122"/>
      <c r="K70" s="121"/>
      <c r="L70" s="122"/>
      <c r="M70" s="121"/>
      <c r="N70" s="121">
        <f t="shared" si="8"/>
        <v>0</v>
      </c>
      <c r="O70" s="121"/>
      <c r="P70" s="121">
        <f t="shared" si="9"/>
        <v>0</v>
      </c>
      <c r="Q70" s="121"/>
      <c r="R70" s="121">
        <f t="shared" si="4"/>
        <v>0</v>
      </c>
      <c r="S70" s="121"/>
      <c r="T70" s="122"/>
      <c r="U70" s="121"/>
      <c r="V70" s="121">
        <f>D70*0.01</f>
        <v>0</v>
      </c>
      <c r="W70" s="121"/>
      <c r="X70" s="122"/>
      <c r="Y70" s="121"/>
      <c r="Z70" s="122"/>
      <c r="AA70" s="121"/>
      <c r="AB70" s="122"/>
      <c r="AC70" s="121">
        <f t="shared" si="6"/>
        <v>0</v>
      </c>
    </row>
    <row r="71" spans="2:29" ht="23.25" customHeight="1">
      <c r="B71" s="118" t="s">
        <v>140</v>
      </c>
      <c r="C71" s="119" t="s">
        <v>141</v>
      </c>
      <c r="D71" s="150"/>
      <c r="E71" s="125"/>
      <c r="F71" s="129">
        <f t="shared" si="7"/>
        <v>0</v>
      </c>
      <c r="G71" s="88"/>
      <c r="H71" s="127"/>
      <c r="I71" s="121"/>
      <c r="J71" s="122"/>
      <c r="K71" s="121"/>
      <c r="L71" s="122"/>
      <c r="M71" s="121"/>
      <c r="N71" s="121">
        <f t="shared" si="8"/>
        <v>0</v>
      </c>
      <c r="O71" s="121"/>
      <c r="P71" s="121">
        <f t="shared" si="9"/>
        <v>0</v>
      </c>
      <c r="Q71" s="121"/>
      <c r="R71" s="121">
        <f t="shared" si="4"/>
        <v>0</v>
      </c>
      <c r="S71" s="121"/>
      <c r="T71" s="121">
        <f>D71*0.01</f>
        <v>0</v>
      </c>
      <c r="U71" s="121"/>
      <c r="V71" s="122"/>
      <c r="W71" s="121"/>
      <c r="X71" s="122"/>
      <c r="Y71" s="121"/>
      <c r="Z71" s="122"/>
      <c r="AA71" s="121"/>
      <c r="AB71" s="122"/>
      <c r="AC71" s="121">
        <f t="shared" si="6"/>
        <v>0</v>
      </c>
    </row>
    <row r="72" spans="2:29" ht="23.25" customHeight="1">
      <c r="B72" s="118" t="s">
        <v>452</v>
      </c>
      <c r="C72" s="119">
        <v>804</v>
      </c>
      <c r="D72" s="150"/>
      <c r="E72" s="121"/>
      <c r="F72" s="129">
        <f t="shared" si="7"/>
        <v>0</v>
      </c>
      <c r="G72" s="88"/>
      <c r="H72" s="122"/>
      <c r="I72" s="121"/>
      <c r="J72" s="121">
        <f t="shared" ref="J72" si="10">D72*0.01</f>
        <v>0</v>
      </c>
      <c r="K72" s="121"/>
      <c r="L72" s="121">
        <f t="shared" ref="L72" si="11">D72*0.01</f>
        <v>0</v>
      </c>
      <c r="M72" s="121"/>
      <c r="N72" s="121">
        <f t="shared" si="8"/>
        <v>0</v>
      </c>
      <c r="O72" s="121"/>
      <c r="P72" s="121">
        <f t="shared" si="9"/>
        <v>0</v>
      </c>
      <c r="Q72" s="121"/>
      <c r="R72" s="121">
        <f>D72*0.01</f>
        <v>0</v>
      </c>
      <c r="S72" s="121"/>
      <c r="T72" s="122"/>
      <c r="U72" s="121"/>
      <c r="V72" s="122"/>
      <c r="W72" s="121"/>
      <c r="X72" s="122"/>
      <c r="Y72" s="121"/>
      <c r="Z72" s="122"/>
      <c r="AA72" s="121"/>
      <c r="AB72" s="122"/>
      <c r="AC72" s="121">
        <f t="shared" ref="AC72" si="12">SUM(F72:AB72)</f>
        <v>0</v>
      </c>
    </row>
    <row r="73" spans="2:29" ht="23.25" customHeight="1">
      <c r="B73" s="118" t="s">
        <v>454</v>
      </c>
      <c r="C73" s="119">
        <v>31</v>
      </c>
      <c r="D73" s="150"/>
      <c r="E73" s="125"/>
      <c r="F73" s="129"/>
      <c r="G73" s="88"/>
      <c r="H73" s="127"/>
      <c r="I73" s="121"/>
      <c r="J73" s="121">
        <v>0</v>
      </c>
      <c r="K73" s="121"/>
      <c r="L73" s="122"/>
      <c r="M73" s="121"/>
      <c r="N73" s="121">
        <v>0</v>
      </c>
      <c r="O73" s="121"/>
      <c r="P73" s="121">
        <v>0</v>
      </c>
      <c r="Q73" s="121"/>
      <c r="R73" s="121">
        <v>0</v>
      </c>
      <c r="S73" s="121"/>
      <c r="T73" s="122"/>
      <c r="U73" s="121"/>
      <c r="V73" s="122"/>
      <c r="W73" s="121"/>
      <c r="X73" s="122"/>
      <c r="Y73" s="121"/>
      <c r="Z73" s="122"/>
      <c r="AA73" s="121"/>
      <c r="AB73" s="122"/>
      <c r="AC73" s="121"/>
    </row>
    <row r="74" spans="2:29" ht="23.25" customHeight="1">
      <c r="B74" s="118" t="s">
        <v>144</v>
      </c>
      <c r="C74" s="119" t="s">
        <v>145</v>
      </c>
      <c r="D74" s="150"/>
      <c r="E74" s="125"/>
      <c r="F74" s="129">
        <f t="shared" si="7"/>
        <v>0</v>
      </c>
      <c r="G74" s="88"/>
      <c r="H74" s="127"/>
      <c r="I74" s="121"/>
      <c r="J74" s="122"/>
      <c r="K74" s="121"/>
      <c r="L74" s="122"/>
      <c r="M74" s="121"/>
      <c r="N74" s="121">
        <f t="shared" si="8"/>
        <v>0</v>
      </c>
      <c r="O74" s="121"/>
      <c r="P74" s="121">
        <f t="shared" si="9"/>
        <v>0</v>
      </c>
      <c r="Q74" s="121"/>
      <c r="R74" s="121">
        <f t="shared" si="4"/>
        <v>0</v>
      </c>
      <c r="S74" s="121"/>
      <c r="T74" s="121">
        <f>D74*0.01</f>
        <v>0</v>
      </c>
      <c r="U74" s="121"/>
      <c r="V74" s="122"/>
      <c r="W74" s="121"/>
      <c r="X74" s="122"/>
      <c r="Y74" s="121"/>
      <c r="Z74" s="122"/>
      <c r="AA74" s="121"/>
      <c r="AB74" s="122"/>
      <c r="AC74" s="121">
        <f t="shared" si="6"/>
        <v>0</v>
      </c>
    </row>
    <row r="75" spans="2:29" ht="23.25" customHeight="1">
      <c r="B75" s="116" t="s">
        <v>146</v>
      </c>
      <c r="C75" s="117" t="s">
        <v>147</v>
      </c>
      <c r="D75" s="150"/>
      <c r="E75" s="125"/>
      <c r="F75" s="129">
        <f t="shared" si="7"/>
        <v>0</v>
      </c>
      <c r="G75" s="88"/>
      <c r="H75" s="127"/>
      <c r="I75" s="121"/>
      <c r="J75" s="122"/>
      <c r="K75" s="121"/>
      <c r="L75" s="122"/>
      <c r="M75" s="121"/>
      <c r="N75" s="122"/>
      <c r="O75" s="121"/>
      <c r="P75" s="121">
        <f t="shared" si="9"/>
        <v>0</v>
      </c>
      <c r="Q75" s="121"/>
      <c r="R75" s="121">
        <f t="shared" si="4"/>
        <v>0</v>
      </c>
      <c r="S75" s="121"/>
      <c r="T75" s="122"/>
      <c r="U75" s="121"/>
      <c r="V75" s="122"/>
      <c r="W75" s="121"/>
      <c r="X75" s="122"/>
      <c r="Y75" s="121"/>
      <c r="Z75" s="122"/>
      <c r="AA75" s="121"/>
      <c r="AB75" s="122"/>
      <c r="AC75" s="121">
        <f t="shared" si="6"/>
        <v>0</v>
      </c>
    </row>
    <row r="76" spans="2:29" ht="23.25" customHeight="1">
      <c r="B76" s="118" t="s">
        <v>148</v>
      </c>
      <c r="C76" s="119" t="s">
        <v>149</v>
      </c>
      <c r="D76" s="150"/>
      <c r="E76" s="125"/>
      <c r="F76" s="129">
        <f t="shared" si="7"/>
        <v>0</v>
      </c>
      <c r="G76" s="88"/>
      <c r="H76" s="127"/>
      <c r="I76" s="121"/>
      <c r="J76" s="122"/>
      <c r="K76" s="121"/>
      <c r="L76" s="122"/>
      <c r="M76" s="121"/>
      <c r="N76" s="121">
        <f t="shared" si="8"/>
        <v>0</v>
      </c>
      <c r="O76" s="121"/>
      <c r="P76" s="121">
        <f t="shared" si="9"/>
        <v>0</v>
      </c>
      <c r="Q76" s="121"/>
      <c r="R76" s="121">
        <f t="shared" si="4"/>
        <v>0</v>
      </c>
      <c r="S76" s="121"/>
      <c r="T76" s="121">
        <f>D76*0.01</f>
        <v>0</v>
      </c>
      <c r="U76" s="121"/>
      <c r="V76" s="122"/>
      <c r="W76" s="121"/>
      <c r="X76" s="122"/>
      <c r="Y76" s="121"/>
      <c r="Z76" s="122"/>
      <c r="AA76" s="121"/>
      <c r="AB76" s="122"/>
      <c r="AC76" s="121">
        <f t="shared" si="6"/>
        <v>0</v>
      </c>
    </row>
    <row r="77" spans="2:29" ht="23.25" customHeight="1">
      <c r="B77" s="145" t="s">
        <v>150</v>
      </c>
      <c r="C77" s="119" t="s">
        <v>151</v>
      </c>
      <c r="D77" s="150"/>
      <c r="E77" s="125"/>
      <c r="F77" s="129">
        <f t="shared" si="7"/>
        <v>0</v>
      </c>
      <c r="G77" s="88"/>
      <c r="H77" s="127"/>
      <c r="I77" s="121"/>
      <c r="J77" s="122"/>
      <c r="K77" s="121"/>
      <c r="L77" s="122"/>
      <c r="M77" s="121"/>
      <c r="N77" s="121">
        <f t="shared" si="8"/>
        <v>0</v>
      </c>
      <c r="O77" s="121"/>
      <c r="P77" s="121">
        <f t="shared" si="9"/>
        <v>0</v>
      </c>
      <c r="Q77" s="121"/>
      <c r="R77" s="121">
        <f t="shared" si="4"/>
        <v>0</v>
      </c>
      <c r="S77" s="121"/>
      <c r="T77" s="122"/>
      <c r="U77" s="121"/>
      <c r="V77" s="121">
        <f>D77*0.01</f>
        <v>0</v>
      </c>
      <c r="W77" s="121"/>
      <c r="X77" s="122"/>
      <c r="Y77" s="121"/>
      <c r="Z77" s="122"/>
      <c r="AA77" s="121"/>
      <c r="AB77" s="122"/>
      <c r="AC77" s="121">
        <f t="shared" si="6"/>
        <v>0</v>
      </c>
    </row>
    <row r="78" spans="2:29" ht="23.25" customHeight="1">
      <c r="B78" s="118" t="s">
        <v>152</v>
      </c>
      <c r="C78" s="119" t="s">
        <v>153</v>
      </c>
      <c r="D78" s="150"/>
      <c r="E78" s="125"/>
      <c r="F78" s="129">
        <f t="shared" si="7"/>
        <v>0</v>
      </c>
      <c r="G78" s="88"/>
      <c r="H78" s="127"/>
      <c r="I78" s="121"/>
      <c r="J78" s="122"/>
      <c r="K78" s="121"/>
      <c r="L78" s="122"/>
      <c r="M78" s="121"/>
      <c r="N78" s="121">
        <f t="shared" si="8"/>
        <v>0</v>
      </c>
      <c r="O78" s="121"/>
      <c r="P78" s="121">
        <f t="shared" si="9"/>
        <v>0</v>
      </c>
      <c r="Q78" s="121"/>
      <c r="R78" s="121">
        <f t="shared" si="4"/>
        <v>0</v>
      </c>
      <c r="S78" s="121"/>
      <c r="T78" s="121">
        <f>D78*0.01</f>
        <v>0</v>
      </c>
      <c r="U78" s="121"/>
      <c r="V78" s="122"/>
      <c r="W78" s="121"/>
      <c r="X78" s="122"/>
      <c r="Y78" s="121"/>
      <c r="Z78" s="122"/>
      <c r="AA78" s="121"/>
      <c r="AB78" s="122"/>
      <c r="AC78" s="121">
        <f t="shared" si="6"/>
        <v>0</v>
      </c>
    </row>
    <row r="79" spans="2:29" ht="23.25" customHeight="1">
      <c r="B79" s="118" t="s">
        <v>154</v>
      </c>
      <c r="C79" s="119" t="s">
        <v>155</v>
      </c>
      <c r="D79" s="150"/>
      <c r="E79" s="125"/>
      <c r="F79" s="129">
        <f t="shared" si="7"/>
        <v>0</v>
      </c>
      <c r="G79" s="88"/>
      <c r="H79" s="127"/>
      <c r="I79" s="121"/>
      <c r="J79" s="122"/>
      <c r="K79" s="121"/>
      <c r="L79" s="122"/>
      <c r="M79" s="121"/>
      <c r="N79" s="121">
        <f t="shared" si="8"/>
        <v>0</v>
      </c>
      <c r="O79" s="121"/>
      <c r="P79" s="121">
        <f t="shared" si="9"/>
        <v>0</v>
      </c>
      <c r="Q79" s="121"/>
      <c r="R79" s="121">
        <f>D79*0.01</f>
        <v>0</v>
      </c>
      <c r="S79" s="121"/>
      <c r="T79" s="121">
        <f>D79*0.01</f>
        <v>0</v>
      </c>
      <c r="U79" s="121"/>
      <c r="V79" s="122"/>
      <c r="W79" s="121"/>
      <c r="X79" s="122"/>
      <c r="Y79" s="121"/>
      <c r="Z79" s="122"/>
      <c r="AA79" s="121"/>
      <c r="AB79" s="122"/>
      <c r="AC79" s="121">
        <f t="shared" si="6"/>
        <v>0</v>
      </c>
    </row>
    <row r="80" spans="2:29" ht="23.25" customHeight="1">
      <c r="B80" s="118" t="s">
        <v>156</v>
      </c>
      <c r="C80" s="119" t="s">
        <v>157</v>
      </c>
      <c r="D80" s="150"/>
      <c r="E80" s="125"/>
      <c r="F80" s="129">
        <f t="shared" si="7"/>
        <v>0</v>
      </c>
      <c r="G80" s="88"/>
      <c r="H80" s="127"/>
      <c r="I80" s="121"/>
      <c r="J80" s="122"/>
      <c r="K80" s="121"/>
      <c r="L80" s="122"/>
      <c r="M80" s="121"/>
      <c r="N80" s="121">
        <f t="shared" si="8"/>
        <v>0</v>
      </c>
      <c r="O80" s="121"/>
      <c r="P80" s="121">
        <f t="shared" si="9"/>
        <v>0</v>
      </c>
      <c r="Q80" s="121"/>
      <c r="R80" s="121">
        <f t="shared" si="4"/>
        <v>0</v>
      </c>
      <c r="S80" s="121"/>
      <c r="T80" s="122"/>
      <c r="U80" s="121"/>
      <c r="V80" s="122"/>
      <c r="W80" s="121"/>
      <c r="X80" s="122"/>
      <c r="Y80" s="121"/>
      <c r="Z80" s="122"/>
      <c r="AA80" s="121"/>
      <c r="AB80" s="122"/>
      <c r="AC80" s="121">
        <f t="shared" si="6"/>
        <v>0</v>
      </c>
    </row>
    <row r="81" spans="2:29" ht="23.25" customHeight="1">
      <c r="B81" s="118" t="s">
        <v>158</v>
      </c>
      <c r="C81" s="119" t="s">
        <v>159</v>
      </c>
      <c r="D81" s="150"/>
      <c r="E81" s="125"/>
      <c r="F81" s="129">
        <f t="shared" si="7"/>
        <v>0</v>
      </c>
      <c r="G81" s="88"/>
      <c r="H81" s="127"/>
      <c r="I81" s="121"/>
      <c r="J81" s="122"/>
      <c r="K81" s="121"/>
      <c r="L81" s="122"/>
      <c r="M81" s="121"/>
      <c r="N81" s="121">
        <f t="shared" si="8"/>
        <v>0</v>
      </c>
      <c r="O81" s="121"/>
      <c r="P81" s="121">
        <f t="shared" si="9"/>
        <v>0</v>
      </c>
      <c r="Q81" s="121"/>
      <c r="R81" s="121">
        <f t="shared" si="4"/>
        <v>0</v>
      </c>
      <c r="S81" s="121"/>
      <c r="T81" s="122"/>
      <c r="U81" s="121"/>
      <c r="V81" s="121">
        <f>D81*0.01</f>
        <v>0</v>
      </c>
      <c r="W81" s="121"/>
      <c r="X81" s="122"/>
      <c r="Y81" s="121"/>
      <c r="Z81" s="122"/>
      <c r="AA81" s="121"/>
      <c r="AB81" s="122"/>
      <c r="AC81" s="121">
        <f t="shared" si="6"/>
        <v>0</v>
      </c>
    </row>
    <row r="82" spans="2:29" ht="23.25" customHeight="1">
      <c r="B82" s="118" t="s">
        <v>160</v>
      </c>
      <c r="C82" s="119" t="s">
        <v>161</v>
      </c>
      <c r="D82" s="150"/>
      <c r="E82" s="125"/>
      <c r="F82" s="129">
        <f t="shared" si="7"/>
        <v>0</v>
      </c>
      <c r="G82" s="88"/>
      <c r="H82" s="127"/>
      <c r="I82" s="121"/>
      <c r="J82" s="122"/>
      <c r="K82" s="121"/>
      <c r="L82" s="122"/>
      <c r="M82" s="121"/>
      <c r="N82" s="121">
        <f t="shared" si="8"/>
        <v>0</v>
      </c>
      <c r="O82" s="121"/>
      <c r="P82" s="121">
        <f t="shared" si="9"/>
        <v>0</v>
      </c>
      <c r="Q82" s="121"/>
      <c r="R82" s="121">
        <f>D82*0.01</f>
        <v>0</v>
      </c>
      <c r="S82" s="121"/>
      <c r="T82" s="121">
        <f>D82*0.01</f>
        <v>0</v>
      </c>
      <c r="U82" s="121"/>
      <c r="V82" s="122"/>
      <c r="W82" s="121"/>
      <c r="X82" s="122"/>
      <c r="Y82" s="121"/>
      <c r="Z82" s="122"/>
      <c r="AA82" s="121"/>
      <c r="AB82" s="122"/>
      <c r="AC82" s="121">
        <f t="shared" si="6"/>
        <v>0</v>
      </c>
    </row>
    <row r="83" spans="2:29" ht="23.25" customHeight="1">
      <c r="B83" s="118" t="s">
        <v>162</v>
      </c>
      <c r="C83" s="119" t="s">
        <v>163</v>
      </c>
      <c r="D83" s="150"/>
      <c r="E83" s="125"/>
      <c r="F83" s="129">
        <f t="shared" si="7"/>
        <v>0</v>
      </c>
      <c r="G83" s="88"/>
      <c r="H83" s="127"/>
      <c r="I83" s="121"/>
      <c r="J83" s="122"/>
      <c r="K83" s="121"/>
      <c r="L83" s="122"/>
      <c r="M83" s="121"/>
      <c r="N83" s="121">
        <f t="shared" si="8"/>
        <v>0</v>
      </c>
      <c r="O83" s="121"/>
      <c r="P83" s="121">
        <f t="shared" si="9"/>
        <v>0</v>
      </c>
      <c r="Q83" s="121"/>
      <c r="R83" s="121">
        <f>D83*0.01</f>
        <v>0</v>
      </c>
      <c r="S83" s="121"/>
      <c r="T83" s="122"/>
      <c r="U83" s="121"/>
      <c r="V83" s="122"/>
      <c r="W83" s="121"/>
      <c r="X83" s="122"/>
      <c r="Y83" s="121"/>
      <c r="Z83" s="122"/>
      <c r="AA83" s="121"/>
      <c r="AB83" s="122"/>
      <c r="AC83" s="121">
        <f t="shared" si="6"/>
        <v>0</v>
      </c>
    </row>
    <row r="84" spans="2:29" ht="23.25" customHeight="1">
      <c r="B84" s="118" t="s">
        <v>164</v>
      </c>
      <c r="C84" s="119" t="s">
        <v>165</v>
      </c>
      <c r="D84" s="150"/>
      <c r="E84" s="125"/>
      <c r="F84" s="129">
        <f t="shared" si="7"/>
        <v>0</v>
      </c>
      <c r="G84" s="88"/>
      <c r="H84" s="127"/>
      <c r="I84" s="121"/>
      <c r="J84" s="122"/>
      <c r="K84" s="121"/>
      <c r="L84" s="122"/>
      <c r="M84" s="121"/>
      <c r="N84" s="121">
        <f t="shared" si="8"/>
        <v>0</v>
      </c>
      <c r="O84" s="121"/>
      <c r="P84" s="121">
        <f t="shared" si="9"/>
        <v>0</v>
      </c>
      <c r="Q84" s="121"/>
      <c r="R84" s="121">
        <f>D84*0.01</f>
        <v>0</v>
      </c>
      <c r="S84" s="121"/>
      <c r="T84" s="122"/>
      <c r="U84" s="121"/>
      <c r="V84" s="121">
        <f>D84*0.01</f>
        <v>0</v>
      </c>
      <c r="W84" s="121"/>
      <c r="X84" s="122"/>
      <c r="Y84" s="121"/>
      <c r="Z84" s="122"/>
      <c r="AA84" s="121"/>
      <c r="AB84" s="122"/>
      <c r="AC84" s="121">
        <f t="shared" si="6"/>
        <v>0</v>
      </c>
    </row>
    <row r="85" spans="2:29" ht="23.25" customHeight="1">
      <c r="B85" s="145" t="s">
        <v>166</v>
      </c>
      <c r="C85" s="119" t="s">
        <v>167</v>
      </c>
      <c r="D85" s="150"/>
      <c r="E85" s="125"/>
      <c r="F85" s="129">
        <f t="shared" si="7"/>
        <v>0</v>
      </c>
      <c r="G85" s="88"/>
      <c r="H85" s="127"/>
      <c r="I85" s="121"/>
      <c r="J85" s="122"/>
      <c r="K85" s="121"/>
      <c r="L85" s="122"/>
      <c r="M85" s="121"/>
      <c r="N85" s="121">
        <f t="shared" si="8"/>
        <v>0</v>
      </c>
      <c r="O85" s="121"/>
      <c r="P85" s="121">
        <f t="shared" si="9"/>
        <v>0</v>
      </c>
      <c r="Q85" s="121"/>
      <c r="R85" s="121">
        <f>D85*0.01</f>
        <v>0</v>
      </c>
      <c r="S85" s="121"/>
      <c r="T85" s="122"/>
      <c r="U85" s="121"/>
      <c r="V85" s="121">
        <f>D85*0.01</f>
        <v>0</v>
      </c>
      <c r="W85" s="121"/>
      <c r="X85" s="122"/>
      <c r="Y85" s="121"/>
      <c r="Z85" s="122"/>
      <c r="AA85" s="121"/>
      <c r="AB85" s="122"/>
      <c r="AC85" s="121">
        <f t="shared" si="6"/>
        <v>0</v>
      </c>
    </row>
    <row r="86" spans="2:29" ht="23.25" customHeight="1">
      <c r="B86" s="146" t="s">
        <v>407</v>
      </c>
      <c r="C86" s="119" t="s">
        <v>74</v>
      </c>
      <c r="D86" s="150"/>
      <c r="E86" s="125"/>
      <c r="F86" s="129">
        <f t="shared" si="7"/>
        <v>0</v>
      </c>
      <c r="G86" s="88"/>
      <c r="H86" s="121">
        <f>D86*0.01</f>
        <v>0</v>
      </c>
      <c r="I86" s="121">
        <v>0</v>
      </c>
      <c r="J86" s="121">
        <f>D86*0.01</f>
        <v>0</v>
      </c>
      <c r="K86" s="121"/>
      <c r="L86" s="122"/>
      <c r="M86" s="121"/>
      <c r="N86" s="122"/>
      <c r="O86" s="121"/>
      <c r="P86" s="121">
        <f t="shared" si="9"/>
        <v>0</v>
      </c>
      <c r="Q86" s="121"/>
      <c r="R86" s="121">
        <f>D86*0.01</f>
        <v>0</v>
      </c>
      <c r="S86" s="121"/>
      <c r="T86" s="122"/>
      <c r="U86" s="121"/>
      <c r="V86" s="122"/>
      <c r="W86" s="121"/>
      <c r="X86" s="122"/>
      <c r="Y86" s="121"/>
      <c r="Z86" s="122"/>
      <c r="AA86" s="121"/>
      <c r="AB86" s="122"/>
      <c r="AC86" s="121">
        <f t="shared" si="6"/>
        <v>0</v>
      </c>
    </row>
    <row r="87" spans="2:29" ht="23.25" customHeight="1">
      <c r="B87" s="146" t="s">
        <v>409</v>
      </c>
      <c r="C87" s="119" t="s">
        <v>419</v>
      </c>
      <c r="D87" s="150"/>
      <c r="E87" s="125"/>
      <c r="F87" s="129">
        <f t="shared" si="7"/>
        <v>0</v>
      </c>
      <c r="G87" s="88"/>
      <c r="H87" s="121">
        <f>D87*0.01</f>
        <v>0</v>
      </c>
      <c r="I87" s="121">
        <v>0</v>
      </c>
      <c r="J87" s="121">
        <f>D87*0.01</f>
        <v>0</v>
      </c>
      <c r="K87" s="121"/>
      <c r="L87" s="121">
        <f>D87*0.01</f>
        <v>0</v>
      </c>
      <c r="M87" s="121"/>
      <c r="N87" s="122"/>
      <c r="O87" s="121"/>
      <c r="P87" s="121">
        <f t="shared" si="9"/>
        <v>0</v>
      </c>
      <c r="Q87" s="121"/>
      <c r="R87" s="122"/>
      <c r="S87" s="121"/>
      <c r="T87" s="122"/>
      <c r="U87" s="121"/>
      <c r="V87" s="122"/>
      <c r="W87" s="121"/>
      <c r="X87" s="121">
        <f>D87*0.005</f>
        <v>0</v>
      </c>
      <c r="Y87" s="121"/>
      <c r="Z87" s="122"/>
      <c r="AA87" s="121"/>
      <c r="AB87" s="122"/>
      <c r="AC87" s="121">
        <f t="shared" si="6"/>
        <v>0</v>
      </c>
    </row>
    <row r="88" spans="2:29" ht="23.25" customHeight="1">
      <c r="B88" s="118" t="s">
        <v>168</v>
      </c>
      <c r="C88" s="119" t="s">
        <v>169</v>
      </c>
      <c r="D88" s="150"/>
      <c r="E88" s="125"/>
      <c r="F88" s="129">
        <f t="shared" si="7"/>
        <v>0</v>
      </c>
      <c r="G88" s="88"/>
      <c r="H88" s="127"/>
      <c r="I88" s="121"/>
      <c r="J88" s="122"/>
      <c r="K88" s="121"/>
      <c r="L88" s="122"/>
      <c r="M88" s="121"/>
      <c r="N88" s="121">
        <f t="shared" si="8"/>
        <v>0</v>
      </c>
      <c r="O88" s="121"/>
      <c r="P88" s="121">
        <f t="shared" si="9"/>
        <v>0</v>
      </c>
      <c r="Q88" s="121"/>
      <c r="R88" s="121">
        <f>D88*0.01</f>
        <v>0</v>
      </c>
      <c r="S88" s="121"/>
      <c r="T88" s="121">
        <f>D88*0.01</f>
        <v>0</v>
      </c>
      <c r="U88" s="121"/>
      <c r="V88" s="122"/>
      <c r="W88" s="121"/>
      <c r="X88" s="122"/>
      <c r="Y88" s="121"/>
      <c r="Z88" s="122"/>
      <c r="AA88" s="121"/>
      <c r="AB88" s="122"/>
      <c r="AC88" s="121">
        <f t="shared" si="6"/>
        <v>0</v>
      </c>
    </row>
    <row r="89" spans="2:29" ht="23.25" customHeight="1">
      <c r="B89" s="118" t="s">
        <v>170</v>
      </c>
      <c r="C89" s="119" t="s">
        <v>171</v>
      </c>
      <c r="D89" s="150"/>
      <c r="E89" s="125"/>
      <c r="F89" s="129">
        <f t="shared" si="7"/>
        <v>0</v>
      </c>
      <c r="G89" s="88"/>
      <c r="H89" s="127"/>
      <c r="I89" s="121"/>
      <c r="J89" s="122"/>
      <c r="K89" s="121"/>
      <c r="L89" s="122"/>
      <c r="M89" s="121"/>
      <c r="N89" s="121">
        <f t="shared" si="8"/>
        <v>0</v>
      </c>
      <c r="O89" s="121"/>
      <c r="P89" s="121">
        <f t="shared" si="9"/>
        <v>0</v>
      </c>
      <c r="Q89" s="121"/>
      <c r="R89" s="121">
        <f t="shared" ref="R89:R101" si="13">D89*0.01</f>
        <v>0</v>
      </c>
      <c r="S89" s="121"/>
      <c r="T89" s="121">
        <f>D89*0.01</f>
        <v>0</v>
      </c>
      <c r="U89" s="121"/>
      <c r="V89" s="122"/>
      <c r="W89" s="121"/>
      <c r="X89" s="122"/>
      <c r="Y89" s="121"/>
      <c r="Z89" s="122"/>
      <c r="AA89" s="121"/>
      <c r="AB89" s="122"/>
      <c r="AC89" s="121">
        <f t="shared" si="6"/>
        <v>0</v>
      </c>
    </row>
    <row r="90" spans="2:29" ht="23.25" customHeight="1">
      <c r="B90" s="118" t="s">
        <v>172</v>
      </c>
      <c r="C90" s="119" t="s">
        <v>173</v>
      </c>
      <c r="D90" s="150"/>
      <c r="E90" s="125"/>
      <c r="F90" s="129">
        <f t="shared" si="7"/>
        <v>0</v>
      </c>
      <c r="G90" s="88"/>
      <c r="H90" s="127"/>
      <c r="I90" s="121"/>
      <c r="J90" s="122"/>
      <c r="K90" s="121"/>
      <c r="L90" s="122"/>
      <c r="M90" s="121"/>
      <c r="N90" s="121">
        <f t="shared" si="8"/>
        <v>0</v>
      </c>
      <c r="O90" s="121"/>
      <c r="P90" s="121">
        <f t="shared" si="9"/>
        <v>0</v>
      </c>
      <c r="Q90" s="121"/>
      <c r="R90" s="121">
        <f t="shared" si="13"/>
        <v>0</v>
      </c>
      <c r="S90" s="121"/>
      <c r="T90" s="122"/>
      <c r="U90" s="121"/>
      <c r="V90" s="121">
        <f>D90*0.01</f>
        <v>0</v>
      </c>
      <c r="W90" s="121"/>
      <c r="X90" s="122"/>
      <c r="Y90" s="121"/>
      <c r="Z90" s="122"/>
      <c r="AA90" s="121"/>
      <c r="AB90" s="122"/>
      <c r="AC90" s="121">
        <f t="shared" si="6"/>
        <v>0</v>
      </c>
    </row>
    <row r="91" spans="2:29" ht="23" customHeight="1">
      <c r="B91" s="118" t="s">
        <v>174</v>
      </c>
      <c r="C91" s="119" t="s">
        <v>175</v>
      </c>
      <c r="D91" s="150"/>
      <c r="E91" s="125"/>
      <c r="F91" s="129">
        <f t="shared" si="7"/>
        <v>0</v>
      </c>
      <c r="G91" s="88"/>
      <c r="H91" s="127"/>
      <c r="I91" s="121"/>
      <c r="J91" s="122"/>
      <c r="K91" s="121"/>
      <c r="L91" s="122"/>
      <c r="M91" s="121"/>
      <c r="N91" s="121">
        <f t="shared" si="8"/>
        <v>0</v>
      </c>
      <c r="O91" s="121"/>
      <c r="P91" s="121">
        <f t="shared" si="9"/>
        <v>0</v>
      </c>
      <c r="Q91" s="121"/>
      <c r="R91" s="121">
        <f t="shared" si="13"/>
        <v>0</v>
      </c>
      <c r="S91" s="121"/>
      <c r="T91" s="122"/>
      <c r="U91" s="121"/>
      <c r="V91" s="122"/>
      <c r="W91" s="121"/>
      <c r="X91" s="122"/>
      <c r="Y91" s="121"/>
      <c r="Z91" s="122"/>
      <c r="AA91" s="121"/>
      <c r="AB91" s="122"/>
      <c r="AC91" s="121">
        <f t="shared" si="6"/>
        <v>0</v>
      </c>
    </row>
    <row r="92" spans="2:29" ht="23.25" customHeight="1">
      <c r="B92" s="118" t="s">
        <v>176</v>
      </c>
      <c r="C92" s="119" t="s">
        <v>177</v>
      </c>
      <c r="D92" s="150"/>
      <c r="E92" s="125"/>
      <c r="F92" s="129">
        <f t="shared" si="7"/>
        <v>0</v>
      </c>
      <c r="G92" s="88"/>
      <c r="H92" s="127"/>
      <c r="I92" s="121"/>
      <c r="J92" s="122"/>
      <c r="K92" s="121"/>
      <c r="L92" s="122"/>
      <c r="M92" s="121"/>
      <c r="N92" s="121">
        <f t="shared" si="8"/>
        <v>0</v>
      </c>
      <c r="O92" s="121"/>
      <c r="P92" s="121">
        <f t="shared" si="9"/>
        <v>0</v>
      </c>
      <c r="Q92" s="121"/>
      <c r="R92" s="121">
        <f t="shared" si="13"/>
        <v>0</v>
      </c>
      <c r="S92" s="121"/>
      <c r="T92" s="122"/>
      <c r="U92" s="121"/>
      <c r="V92" s="121">
        <f>D92*0.01</f>
        <v>0</v>
      </c>
      <c r="W92" s="121"/>
      <c r="X92" s="122"/>
      <c r="Y92" s="121"/>
      <c r="Z92" s="122"/>
      <c r="AA92" s="121"/>
      <c r="AB92" s="122"/>
      <c r="AC92" s="121">
        <f t="shared" si="6"/>
        <v>0</v>
      </c>
    </row>
    <row r="93" spans="2:29" ht="23.25" customHeight="1">
      <c r="B93" s="118" t="s">
        <v>178</v>
      </c>
      <c r="C93" s="119" t="s">
        <v>179</v>
      </c>
      <c r="D93" s="150"/>
      <c r="E93" s="125"/>
      <c r="F93" s="129">
        <f t="shared" si="7"/>
        <v>0</v>
      </c>
      <c r="G93" s="88"/>
      <c r="H93" s="127"/>
      <c r="I93" s="121"/>
      <c r="J93" s="122"/>
      <c r="K93" s="121"/>
      <c r="L93" s="122"/>
      <c r="M93" s="121"/>
      <c r="N93" s="121">
        <f t="shared" si="8"/>
        <v>0</v>
      </c>
      <c r="O93" s="121"/>
      <c r="P93" s="121">
        <f t="shared" si="9"/>
        <v>0</v>
      </c>
      <c r="Q93" s="121"/>
      <c r="R93" s="121">
        <f t="shared" si="13"/>
        <v>0</v>
      </c>
      <c r="S93" s="121"/>
      <c r="T93" s="121">
        <f>D93*0.01</f>
        <v>0</v>
      </c>
      <c r="U93" s="121"/>
      <c r="V93" s="122"/>
      <c r="W93" s="121"/>
      <c r="X93" s="122"/>
      <c r="Y93" s="121"/>
      <c r="Z93" s="122"/>
      <c r="AA93" s="121"/>
      <c r="AB93" s="122"/>
      <c r="AC93" s="121">
        <f t="shared" si="6"/>
        <v>0</v>
      </c>
    </row>
    <row r="94" spans="2:29" ht="23.25" customHeight="1">
      <c r="B94" s="118" t="s">
        <v>180</v>
      </c>
      <c r="C94" s="119" t="s">
        <v>181</v>
      </c>
      <c r="D94" s="150"/>
      <c r="E94" s="125"/>
      <c r="F94" s="129">
        <f t="shared" si="7"/>
        <v>0</v>
      </c>
      <c r="G94" s="88"/>
      <c r="H94" s="127"/>
      <c r="I94" s="121"/>
      <c r="J94" s="122"/>
      <c r="K94" s="121"/>
      <c r="L94" s="122"/>
      <c r="M94" s="121"/>
      <c r="N94" s="121">
        <f t="shared" si="8"/>
        <v>0</v>
      </c>
      <c r="O94" s="121"/>
      <c r="P94" s="121">
        <f t="shared" si="9"/>
        <v>0</v>
      </c>
      <c r="Q94" s="121"/>
      <c r="R94" s="121">
        <f t="shared" si="13"/>
        <v>0</v>
      </c>
      <c r="S94" s="121"/>
      <c r="T94" s="122"/>
      <c r="U94" s="121"/>
      <c r="V94" s="121">
        <f>D94*0.01</f>
        <v>0</v>
      </c>
      <c r="W94" s="121"/>
      <c r="X94" s="122"/>
      <c r="Y94" s="121"/>
      <c r="Z94" s="122"/>
      <c r="AA94" s="121"/>
      <c r="AB94" s="122"/>
      <c r="AC94" s="121">
        <f t="shared" si="6"/>
        <v>0</v>
      </c>
    </row>
    <row r="95" spans="2:29" ht="23.25" customHeight="1">
      <c r="B95" s="118" t="s">
        <v>182</v>
      </c>
      <c r="C95" s="119" t="s">
        <v>183</v>
      </c>
      <c r="D95" s="150"/>
      <c r="E95" s="125"/>
      <c r="F95" s="129">
        <f t="shared" si="7"/>
        <v>0</v>
      </c>
      <c r="G95" s="88"/>
      <c r="H95" s="127"/>
      <c r="I95" s="121"/>
      <c r="J95" s="122"/>
      <c r="K95" s="121"/>
      <c r="L95" s="122"/>
      <c r="M95" s="121"/>
      <c r="N95" s="121">
        <f t="shared" si="8"/>
        <v>0</v>
      </c>
      <c r="O95" s="121"/>
      <c r="P95" s="121">
        <f t="shared" si="9"/>
        <v>0</v>
      </c>
      <c r="Q95" s="121"/>
      <c r="R95" s="121">
        <f t="shared" si="13"/>
        <v>0</v>
      </c>
      <c r="S95" s="121"/>
      <c r="T95" s="122"/>
      <c r="U95" s="121"/>
      <c r="V95" s="121">
        <f>D95*0.01</f>
        <v>0</v>
      </c>
      <c r="W95" s="121"/>
      <c r="X95" s="122"/>
      <c r="Y95" s="121"/>
      <c r="Z95" s="122"/>
      <c r="AA95" s="121"/>
      <c r="AB95" s="122"/>
      <c r="AC95" s="121">
        <f t="shared" si="6"/>
        <v>0</v>
      </c>
    </row>
    <row r="96" spans="2:29" ht="23.25" customHeight="1">
      <c r="B96" s="118" t="s">
        <v>184</v>
      </c>
      <c r="C96" s="119" t="s">
        <v>185</v>
      </c>
      <c r="D96" s="150"/>
      <c r="E96" s="125"/>
      <c r="F96" s="129">
        <f t="shared" si="7"/>
        <v>0</v>
      </c>
      <c r="G96" s="88"/>
      <c r="H96" s="127"/>
      <c r="I96" s="121"/>
      <c r="J96" s="122"/>
      <c r="K96" s="121"/>
      <c r="L96" s="122"/>
      <c r="M96" s="121"/>
      <c r="N96" s="121">
        <f t="shared" si="8"/>
        <v>0</v>
      </c>
      <c r="O96" s="121"/>
      <c r="P96" s="121">
        <f t="shared" si="9"/>
        <v>0</v>
      </c>
      <c r="Q96" s="121"/>
      <c r="R96" s="121">
        <f t="shared" si="13"/>
        <v>0</v>
      </c>
      <c r="S96" s="121"/>
      <c r="T96" s="121">
        <f>D96*0.01</f>
        <v>0</v>
      </c>
      <c r="U96" s="121"/>
      <c r="V96" s="122"/>
      <c r="W96" s="121"/>
      <c r="X96" s="122"/>
      <c r="Y96" s="121"/>
      <c r="Z96" s="122"/>
      <c r="AA96" s="121"/>
      <c r="AB96" s="122"/>
      <c r="AC96" s="121">
        <f t="shared" si="6"/>
        <v>0</v>
      </c>
    </row>
    <row r="97" spans="2:29" ht="23.25" customHeight="1">
      <c r="B97" s="118" t="s">
        <v>186</v>
      </c>
      <c r="C97" s="119" t="s">
        <v>187</v>
      </c>
      <c r="D97" s="150"/>
      <c r="E97" s="125"/>
      <c r="F97" s="129">
        <f t="shared" si="7"/>
        <v>0</v>
      </c>
      <c r="G97" s="88"/>
      <c r="H97" s="127"/>
      <c r="I97" s="121"/>
      <c r="J97" s="122"/>
      <c r="K97" s="121"/>
      <c r="L97" s="122"/>
      <c r="M97" s="121"/>
      <c r="N97" s="121">
        <f t="shared" si="8"/>
        <v>0</v>
      </c>
      <c r="O97" s="121"/>
      <c r="P97" s="121">
        <f t="shared" si="9"/>
        <v>0</v>
      </c>
      <c r="Q97" s="121"/>
      <c r="R97" s="121">
        <f t="shared" si="13"/>
        <v>0</v>
      </c>
      <c r="S97" s="121"/>
      <c r="T97" s="121">
        <f>D97*0.01</f>
        <v>0</v>
      </c>
      <c r="U97" s="121"/>
      <c r="V97" s="122"/>
      <c r="W97" s="121"/>
      <c r="X97" s="122"/>
      <c r="Y97" s="121"/>
      <c r="Z97" s="122"/>
      <c r="AA97" s="121"/>
      <c r="AB97" s="122"/>
      <c r="AC97" s="121">
        <f t="shared" si="6"/>
        <v>0</v>
      </c>
    </row>
    <row r="98" spans="2:29" ht="23.25" customHeight="1">
      <c r="B98" s="118" t="s">
        <v>188</v>
      </c>
      <c r="C98" s="119" t="s">
        <v>189</v>
      </c>
      <c r="D98" s="150"/>
      <c r="E98" s="125"/>
      <c r="F98" s="129">
        <f t="shared" si="7"/>
        <v>0</v>
      </c>
      <c r="G98" s="88"/>
      <c r="H98" s="127"/>
      <c r="I98" s="121"/>
      <c r="J98" s="122"/>
      <c r="K98" s="121"/>
      <c r="L98" s="122"/>
      <c r="M98" s="121"/>
      <c r="N98" s="121">
        <f t="shared" si="8"/>
        <v>0</v>
      </c>
      <c r="O98" s="121"/>
      <c r="P98" s="121">
        <f t="shared" si="9"/>
        <v>0</v>
      </c>
      <c r="Q98" s="121"/>
      <c r="R98" s="121">
        <f t="shared" si="13"/>
        <v>0</v>
      </c>
      <c r="S98" s="121"/>
      <c r="T98" s="122"/>
      <c r="U98" s="121"/>
      <c r="V98" s="122"/>
      <c r="W98" s="121"/>
      <c r="X98" s="122"/>
      <c r="Y98" s="121"/>
      <c r="Z98" s="122"/>
      <c r="AA98" s="121"/>
      <c r="AB98" s="122"/>
      <c r="AC98" s="121">
        <f t="shared" si="6"/>
        <v>0</v>
      </c>
    </row>
    <row r="99" spans="2:29" ht="23.25" customHeight="1">
      <c r="B99" s="145" t="s">
        <v>190</v>
      </c>
      <c r="C99" s="119" t="s">
        <v>191</v>
      </c>
      <c r="D99" s="150"/>
      <c r="E99" s="125"/>
      <c r="F99" s="129">
        <f t="shared" si="7"/>
        <v>0</v>
      </c>
      <c r="G99" s="88"/>
      <c r="H99" s="127"/>
      <c r="I99" s="121"/>
      <c r="J99" s="122"/>
      <c r="K99" s="121"/>
      <c r="L99" s="122"/>
      <c r="M99" s="121"/>
      <c r="N99" s="121">
        <f t="shared" si="8"/>
        <v>0</v>
      </c>
      <c r="O99" s="121"/>
      <c r="P99" s="121">
        <f t="shared" si="9"/>
        <v>0</v>
      </c>
      <c r="Q99" s="121"/>
      <c r="R99" s="121">
        <f t="shared" si="13"/>
        <v>0</v>
      </c>
      <c r="S99" s="121"/>
      <c r="T99" s="122"/>
      <c r="U99" s="121"/>
      <c r="V99" s="122"/>
      <c r="W99" s="121"/>
      <c r="X99" s="122"/>
      <c r="Y99" s="121"/>
      <c r="Z99" s="122"/>
      <c r="AA99" s="121"/>
      <c r="AB99" s="122"/>
      <c r="AC99" s="121">
        <f t="shared" si="6"/>
        <v>0</v>
      </c>
    </row>
    <row r="100" spans="2:29" ht="23.25" customHeight="1">
      <c r="B100" s="116" t="s">
        <v>192</v>
      </c>
      <c r="C100" s="117" t="s">
        <v>193</v>
      </c>
      <c r="D100" s="150"/>
      <c r="E100" s="125"/>
      <c r="F100" s="129">
        <f t="shared" si="7"/>
        <v>0</v>
      </c>
      <c r="G100" s="88"/>
      <c r="H100" s="127"/>
      <c r="I100" s="121"/>
      <c r="J100" s="122"/>
      <c r="K100" s="121"/>
      <c r="L100" s="122"/>
      <c r="M100" s="121"/>
      <c r="N100" s="121">
        <f t="shared" si="8"/>
        <v>0</v>
      </c>
      <c r="O100" s="121"/>
      <c r="P100" s="121">
        <f t="shared" si="9"/>
        <v>0</v>
      </c>
      <c r="Q100" s="121"/>
      <c r="R100" s="121">
        <f t="shared" si="13"/>
        <v>0</v>
      </c>
      <c r="S100" s="121"/>
      <c r="T100" s="122"/>
      <c r="U100" s="121"/>
      <c r="V100" s="122"/>
      <c r="W100" s="121"/>
      <c r="X100" s="122"/>
      <c r="Y100" s="121"/>
      <c r="Z100" s="122"/>
      <c r="AA100" s="121"/>
      <c r="AB100" s="122"/>
      <c r="AC100" s="121">
        <f t="shared" si="6"/>
        <v>0</v>
      </c>
    </row>
    <row r="101" spans="2:29" ht="23.25" customHeight="1">
      <c r="B101" s="118" t="s">
        <v>194</v>
      </c>
      <c r="C101" s="119" t="s">
        <v>195</v>
      </c>
      <c r="D101" s="150"/>
      <c r="E101" s="125"/>
      <c r="F101" s="129">
        <f t="shared" si="7"/>
        <v>0</v>
      </c>
      <c r="G101" s="88"/>
      <c r="H101" s="127"/>
      <c r="I101" s="121"/>
      <c r="J101" s="122"/>
      <c r="K101" s="121"/>
      <c r="L101" s="122"/>
      <c r="M101" s="121"/>
      <c r="N101" s="121">
        <f t="shared" si="8"/>
        <v>0</v>
      </c>
      <c r="O101" s="121"/>
      <c r="P101" s="121">
        <f t="shared" si="9"/>
        <v>0</v>
      </c>
      <c r="Q101" s="121"/>
      <c r="R101" s="121">
        <f t="shared" si="13"/>
        <v>0</v>
      </c>
      <c r="S101" s="121"/>
      <c r="T101" s="122"/>
      <c r="U101" s="121"/>
      <c r="V101" s="122"/>
      <c r="W101" s="121"/>
      <c r="X101" s="122"/>
      <c r="Y101" s="121"/>
      <c r="Z101" s="122"/>
      <c r="AA101" s="121"/>
      <c r="AB101" s="122"/>
      <c r="AC101" s="121">
        <f t="shared" si="6"/>
        <v>0</v>
      </c>
    </row>
    <row r="102" spans="2:29" ht="23.25" customHeight="1">
      <c r="B102" s="118" t="s">
        <v>196</v>
      </c>
      <c r="C102" s="119" t="s">
        <v>197</v>
      </c>
      <c r="D102" s="150"/>
      <c r="E102" s="125"/>
      <c r="F102" s="129">
        <f t="shared" si="7"/>
        <v>0</v>
      </c>
      <c r="G102" s="88"/>
      <c r="H102" s="127"/>
      <c r="I102" s="121"/>
      <c r="J102" s="122"/>
      <c r="K102" s="121"/>
      <c r="L102" s="122"/>
      <c r="M102" s="121"/>
      <c r="N102" s="121">
        <f t="shared" si="8"/>
        <v>0</v>
      </c>
      <c r="O102" s="121"/>
      <c r="P102" s="121">
        <f t="shared" si="9"/>
        <v>0</v>
      </c>
      <c r="Q102" s="121"/>
      <c r="R102" s="121">
        <f>D102*0.01</f>
        <v>0</v>
      </c>
      <c r="S102" s="121"/>
      <c r="T102" s="122"/>
      <c r="U102" s="121"/>
      <c r="V102" s="122"/>
      <c r="W102" s="121"/>
      <c r="X102" s="122"/>
      <c r="Y102" s="121"/>
      <c r="Z102" s="122"/>
      <c r="AA102" s="121"/>
      <c r="AB102" s="122"/>
      <c r="AC102" s="121">
        <f t="shared" si="6"/>
        <v>0</v>
      </c>
    </row>
    <row r="103" spans="2:29" ht="23.25" customHeight="1">
      <c r="B103" s="146" t="s">
        <v>408</v>
      </c>
      <c r="C103" s="119" t="s">
        <v>423</v>
      </c>
      <c r="D103" s="150"/>
      <c r="E103" s="125"/>
      <c r="F103" s="129">
        <f t="shared" si="7"/>
        <v>0</v>
      </c>
      <c r="G103" s="88"/>
      <c r="H103" s="127"/>
      <c r="I103" s="130"/>
      <c r="J103" s="121">
        <f t="shared" ref="J103:J108" si="14">D103*0.01</f>
        <v>0</v>
      </c>
      <c r="K103" s="130"/>
      <c r="L103" s="121">
        <f>D103*0.01</f>
        <v>0</v>
      </c>
      <c r="M103" s="130"/>
      <c r="N103" s="121">
        <f t="shared" si="8"/>
        <v>0</v>
      </c>
      <c r="O103" s="130"/>
      <c r="P103" s="121">
        <f t="shared" si="9"/>
        <v>0</v>
      </c>
      <c r="Q103" s="130"/>
      <c r="R103" s="127"/>
      <c r="S103" s="130"/>
      <c r="T103" s="122"/>
      <c r="U103" s="130"/>
      <c r="V103" s="122"/>
      <c r="W103" s="130"/>
      <c r="X103" s="121">
        <f>D103*0.005</f>
        <v>0</v>
      </c>
      <c r="Y103" s="121"/>
      <c r="Z103" s="122"/>
      <c r="AA103" s="130"/>
      <c r="AB103" s="122"/>
      <c r="AC103" s="121">
        <f t="shared" si="6"/>
        <v>0</v>
      </c>
    </row>
    <row r="104" spans="2:29" ht="23.25" customHeight="1">
      <c r="B104" s="146" t="s">
        <v>453</v>
      </c>
      <c r="C104" s="119">
        <v>803</v>
      </c>
      <c r="D104" s="150"/>
      <c r="E104" s="125"/>
      <c r="F104" s="129">
        <f t="shared" ref="F104" si="15">D104*0.04</f>
        <v>0</v>
      </c>
      <c r="G104" s="88"/>
      <c r="H104" s="127"/>
      <c r="I104" s="130"/>
      <c r="J104" s="121">
        <f t="shared" si="14"/>
        <v>0</v>
      </c>
      <c r="K104" s="130"/>
      <c r="L104" s="121">
        <f>D104*0.01</f>
        <v>0</v>
      </c>
      <c r="M104" s="130"/>
      <c r="N104" s="122"/>
      <c r="O104" s="130"/>
      <c r="P104" s="121">
        <f t="shared" ref="P104:P105" si="16">D104*0.01</f>
        <v>0</v>
      </c>
      <c r="Q104" s="130"/>
      <c r="R104" s="127"/>
      <c r="S104" s="130"/>
      <c r="T104" s="122"/>
      <c r="U104" s="130"/>
      <c r="V104" s="122"/>
      <c r="W104" s="130"/>
      <c r="X104" s="121">
        <f>D104*0.005</f>
        <v>0</v>
      </c>
      <c r="Y104" s="121"/>
      <c r="Z104" s="122"/>
      <c r="AA104" s="130"/>
      <c r="AB104" s="122"/>
      <c r="AC104" s="121">
        <f t="shared" ref="AC104:AC105" si="17">SUM(F104:AB104)</f>
        <v>0</v>
      </c>
    </row>
    <row r="105" spans="2:29" ht="23.25" customHeight="1">
      <c r="B105" s="146" t="s">
        <v>450</v>
      </c>
      <c r="C105" s="119">
        <v>801</v>
      </c>
      <c r="D105" s="150"/>
      <c r="E105" s="125"/>
      <c r="F105" s="129"/>
      <c r="G105" s="88"/>
      <c r="H105" s="127"/>
      <c r="I105" s="130"/>
      <c r="J105" s="121">
        <f t="shared" si="14"/>
        <v>0</v>
      </c>
      <c r="K105" s="130"/>
      <c r="L105" s="121">
        <f>D105*0.01</f>
        <v>0</v>
      </c>
      <c r="M105" s="130"/>
      <c r="N105" s="121">
        <f t="shared" ref="N105" si="18">D105*0.01</f>
        <v>0</v>
      </c>
      <c r="O105" s="130"/>
      <c r="P105" s="121">
        <f t="shared" si="16"/>
        <v>0</v>
      </c>
      <c r="Q105" s="130"/>
      <c r="R105" s="127"/>
      <c r="S105" s="130"/>
      <c r="T105" s="122"/>
      <c r="U105" s="130"/>
      <c r="V105" s="122"/>
      <c r="W105" s="130"/>
      <c r="X105" s="122"/>
      <c r="Y105" s="121"/>
      <c r="Z105" s="122"/>
      <c r="AA105" s="130"/>
      <c r="AB105" s="121">
        <f>D105*0.0075</f>
        <v>0</v>
      </c>
      <c r="AC105" s="121">
        <f t="shared" si="17"/>
        <v>0</v>
      </c>
    </row>
    <row r="106" spans="2:29" ht="23.25" customHeight="1">
      <c r="B106" s="146" t="s">
        <v>451</v>
      </c>
      <c r="C106" s="119">
        <v>802</v>
      </c>
      <c r="D106" s="150"/>
      <c r="E106" s="125"/>
      <c r="F106" s="129"/>
      <c r="G106" s="88"/>
      <c r="H106" s="127"/>
      <c r="I106" s="130"/>
      <c r="J106" s="121">
        <f t="shared" si="14"/>
        <v>0</v>
      </c>
      <c r="K106" s="130"/>
      <c r="L106" s="121">
        <f>D106*0.01</f>
        <v>0</v>
      </c>
      <c r="M106" s="130"/>
      <c r="N106" s="121">
        <f t="shared" ref="N106:N107" si="19">D106*0.01</f>
        <v>0</v>
      </c>
      <c r="O106" s="130"/>
      <c r="P106" s="121">
        <f t="shared" ref="P106:P107" si="20">D106*0.01</f>
        <v>0</v>
      </c>
      <c r="Q106" s="130"/>
      <c r="R106" s="127"/>
      <c r="S106" s="130"/>
      <c r="T106" s="122"/>
      <c r="U106" s="130"/>
      <c r="V106" s="122"/>
      <c r="W106" s="130"/>
      <c r="X106" s="122"/>
      <c r="Y106" s="121"/>
      <c r="Z106" s="122"/>
      <c r="AA106" s="130"/>
      <c r="AB106" s="121">
        <f>D106*0.0075</f>
        <v>0</v>
      </c>
      <c r="AC106" s="121">
        <f t="shared" ref="AC106:AC107" si="21">SUM(F106:AB106)</f>
        <v>0</v>
      </c>
    </row>
    <row r="107" spans="2:29" ht="23.25" customHeight="1">
      <c r="B107" s="146" t="s">
        <v>449</v>
      </c>
      <c r="C107" s="119">
        <v>800</v>
      </c>
      <c r="D107" s="150"/>
      <c r="E107" s="125"/>
      <c r="F107" s="129"/>
      <c r="G107" s="88"/>
      <c r="H107" s="127"/>
      <c r="I107" s="130"/>
      <c r="J107" s="121">
        <f t="shared" si="14"/>
        <v>0</v>
      </c>
      <c r="K107" s="130"/>
      <c r="L107" s="121">
        <f>D107*0.01</f>
        <v>0</v>
      </c>
      <c r="M107" s="130"/>
      <c r="N107" s="121">
        <f t="shared" si="19"/>
        <v>0</v>
      </c>
      <c r="O107" s="130"/>
      <c r="P107" s="121">
        <f t="shared" si="20"/>
        <v>0</v>
      </c>
      <c r="Q107" s="130"/>
      <c r="R107" s="127"/>
      <c r="S107" s="130"/>
      <c r="T107" s="122"/>
      <c r="U107" s="130"/>
      <c r="V107" s="122"/>
      <c r="W107" s="130"/>
      <c r="X107" s="122"/>
      <c r="Y107" s="121"/>
      <c r="Z107" s="122"/>
      <c r="AA107" s="130"/>
      <c r="AB107" s="121">
        <f>D107*0.0075</f>
        <v>0</v>
      </c>
      <c r="AC107" s="121">
        <f t="shared" si="21"/>
        <v>0</v>
      </c>
    </row>
    <row r="108" spans="2:29" ht="23.25" customHeight="1">
      <c r="B108" s="146" t="s">
        <v>410</v>
      </c>
      <c r="C108" s="119" t="s">
        <v>75</v>
      </c>
      <c r="D108" s="150"/>
      <c r="E108" s="125"/>
      <c r="F108" s="129">
        <f t="shared" ref="F108" si="22">D108*0.04</f>
        <v>0</v>
      </c>
      <c r="G108" s="88"/>
      <c r="H108" s="127"/>
      <c r="I108" s="121"/>
      <c r="J108" s="121">
        <f t="shared" si="14"/>
        <v>0</v>
      </c>
      <c r="K108" s="121"/>
      <c r="L108" s="122"/>
      <c r="M108" s="121"/>
      <c r="N108" s="121">
        <f t="shared" ref="N108" si="23">D108*0.01</f>
        <v>0</v>
      </c>
      <c r="O108" s="121"/>
      <c r="P108" s="121">
        <f t="shared" ref="P108" si="24">D108*0.01</f>
        <v>0</v>
      </c>
      <c r="Q108" s="121"/>
      <c r="R108" s="122"/>
      <c r="S108" s="121"/>
      <c r="T108" s="122"/>
      <c r="U108" s="121"/>
      <c r="V108" s="122"/>
      <c r="W108" s="121"/>
      <c r="X108" s="122"/>
      <c r="Y108" s="121"/>
      <c r="Z108" s="122"/>
      <c r="AA108" s="121"/>
      <c r="AB108" s="121">
        <f>D108*0.0075</f>
        <v>0</v>
      </c>
      <c r="AC108" s="121">
        <f t="shared" ref="AC108" si="25">SUM(F108:AB108)</f>
        <v>0</v>
      </c>
    </row>
    <row r="109" spans="2:29" ht="23.25" customHeight="1">
      <c r="B109" s="118" t="s">
        <v>198</v>
      </c>
      <c r="C109" s="119" t="s">
        <v>199</v>
      </c>
      <c r="D109" s="150"/>
      <c r="E109" s="125"/>
      <c r="F109" s="129">
        <f t="shared" si="7"/>
        <v>0</v>
      </c>
      <c r="G109" s="88"/>
      <c r="H109" s="127"/>
      <c r="I109" s="121"/>
      <c r="J109" s="122"/>
      <c r="K109" s="121"/>
      <c r="L109" s="122"/>
      <c r="M109" s="121"/>
      <c r="N109" s="121">
        <f t="shared" si="8"/>
        <v>0</v>
      </c>
      <c r="O109" s="121"/>
      <c r="P109" s="121">
        <f t="shared" si="9"/>
        <v>0</v>
      </c>
      <c r="Q109" s="121"/>
      <c r="R109" s="121">
        <f>D109*0.01</f>
        <v>0</v>
      </c>
      <c r="S109" s="121"/>
      <c r="T109" s="122"/>
      <c r="U109" s="121"/>
      <c r="V109" s="122"/>
      <c r="W109" s="121"/>
      <c r="X109" s="122"/>
      <c r="Y109" s="121"/>
      <c r="Z109" s="122"/>
      <c r="AA109" s="121"/>
      <c r="AB109" s="122"/>
      <c r="AC109" s="121">
        <f t="shared" si="6"/>
        <v>0</v>
      </c>
    </row>
    <row r="110" spans="2:29" ht="23.25" customHeight="1">
      <c r="B110" s="118" t="s">
        <v>200</v>
      </c>
      <c r="C110" s="119" t="s">
        <v>201</v>
      </c>
      <c r="D110" s="150"/>
      <c r="E110" s="125"/>
      <c r="F110" s="129">
        <f t="shared" si="7"/>
        <v>0</v>
      </c>
      <c r="G110" s="88"/>
      <c r="H110" s="127"/>
      <c r="I110" s="121"/>
      <c r="J110" s="122"/>
      <c r="K110" s="121"/>
      <c r="L110" s="122"/>
      <c r="M110" s="121"/>
      <c r="N110" s="121">
        <f t="shared" si="8"/>
        <v>0</v>
      </c>
      <c r="O110" s="121"/>
      <c r="P110" s="121">
        <f t="shared" si="9"/>
        <v>0</v>
      </c>
      <c r="Q110" s="121"/>
      <c r="R110" s="121">
        <f>D110*0.01</f>
        <v>0</v>
      </c>
      <c r="S110" s="121"/>
      <c r="T110" s="121">
        <f>D110*0.01</f>
        <v>0</v>
      </c>
      <c r="U110" s="121"/>
      <c r="V110" s="122"/>
      <c r="W110" s="121"/>
      <c r="X110" s="122"/>
      <c r="Y110" s="121"/>
      <c r="Z110" s="122"/>
      <c r="AA110" s="121"/>
      <c r="AB110" s="122"/>
      <c r="AC110" s="121">
        <f t="shared" si="6"/>
        <v>0</v>
      </c>
    </row>
    <row r="111" spans="2:29" ht="23.25" customHeight="1">
      <c r="B111" s="118" t="s">
        <v>202</v>
      </c>
      <c r="C111" s="119" t="s">
        <v>203</v>
      </c>
      <c r="D111" s="150"/>
      <c r="E111" s="125"/>
      <c r="F111" s="129">
        <f t="shared" si="7"/>
        <v>0</v>
      </c>
      <c r="G111" s="88"/>
      <c r="H111" s="127"/>
      <c r="I111" s="121"/>
      <c r="J111" s="122"/>
      <c r="K111" s="121"/>
      <c r="L111" s="122"/>
      <c r="M111" s="121"/>
      <c r="N111" s="121">
        <f t="shared" si="8"/>
        <v>0</v>
      </c>
      <c r="O111" s="121"/>
      <c r="P111" s="121">
        <f t="shared" si="9"/>
        <v>0</v>
      </c>
      <c r="Q111" s="121"/>
      <c r="R111" s="121">
        <f>D111*0.01</f>
        <v>0</v>
      </c>
      <c r="S111" s="121"/>
      <c r="T111" s="122"/>
      <c r="U111" s="121"/>
      <c r="V111" s="122"/>
      <c r="W111" s="121"/>
      <c r="X111" s="122"/>
      <c r="Y111" s="121"/>
      <c r="Z111" s="122"/>
      <c r="AA111" s="121"/>
      <c r="AB111" s="122"/>
      <c r="AC111" s="121">
        <f t="shared" si="6"/>
        <v>0</v>
      </c>
    </row>
    <row r="112" spans="2:29" ht="23.25" customHeight="1">
      <c r="B112" s="118" t="s">
        <v>204</v>
      </c>
      <c r="C112" s="119" t="s">
        <v>205</v>
      </c>
      <c r="D112" s="150"/>
      <c r="E112" s="125"/>
      <c r="F112" s="129">
        <f t="shared" si="7"/>
        <v>0</v>
      </c>
      <c r="G112" s="88"/>
      <c r="H112" s="127"/>
      <c r="I112" s="121"/>
      <c r="J112" s="122"/>
      <c r="K112" s="121"/>
      <c r="L112" s="122"/>
      <c r="M112" s="121"/>
      <c r="N112" s="121">
        <f t="shared" si="8"/>
        <v>0</v>
      </c>
      <c r="O112" s="121"/>
      <c r="P112" s="121">
        <f t="shared" si="9"/>
        <v>0</v>
      </c>
      <c r="Q112" s="121"/>
      <c r="R112" s="121">
        <f>D112*0.01</f>
        <v>0</v>
      </c>
      <c r="S112" s="121"/>
      <c r="T112" s="122"/>
      <c r="U112" s="121"/>
      <c r="V112" s="122"/>
      <c r="W112" s="121"/>
      <c r="X112" s="122"/>
      <c r="Y112" s="121"/>
      <c r="Z112" s="122"/>
      <c r="AA112" s="121"/>
      <c r="AB112" s="122"/>
      <c r="AC112" s="121">
        <f t="shared" si="6"/>
        <v>0</v>
      </c>
    </row>
    <row r="113" spans="2:29" ht="23.25" customHeight="1">
      <c r="B113" s="118" t="s">
        <v>206</v>
      </c>
      <c r="C113" s="119" t="s">
        <v>207</v>
      </c>
      <c r="D113" s="150"/>
      <c r="E113" s="125"/>
      <c r="F113" s="129">
        <f t="shared" si="7"/>
        <v>0</v>
      </c>
      <c r="G113" s="88"/>
      <c r="H113" s="127"/>
      <c r="I113" s="121"/>
      <c r="J113" s="122"/>
      <c r="K113" s="121"/>
      <c r="L113" s="122"/>
      <c r="M113" s="121"/>
      <c r="N113" s="121">
        <f t="shared" si="8"/>
        <v>0</v>
      </c>
      <c r="O113" s="121"/>
      <c r="P113" s="121">
        <f t="shared" si="9"/>
        <v>0</v>
      </c>
      <c r="Q113" s="121"/>
      <c r="R113" s="121">
        <f t="shared" ref="R113:R152" si="26">D113*0.01</f>
        <v>0</v>
      </c>
      <c r="S113" s="121"/>
      <c r="T113" s="122"/>
      <c r="U113" s="121"/>
      <c r="V113" s="121">
        <f>D113*0.01</f>
        <v>0</v>
      </c>
      <c r="W113" s="121"/>
      <c r="X113" s="122"/>
      <c r="Y113" s="121"/>
      <c r="Z113" s="122"/>
      <c r="AA113" s="121"/>
      <c r="AB113" s="122"/>
      <c r="AC113" s="121">
        <f t="shared" si="6"/>
        <v>0</v>
      </c>
    </row>
    <row r="114" spans="2:29" ht="23.25" customHeight="1">
      <c r="B114" s="118" t="s">
        <v>208</v>
      </c>
      <c r="C114" s="119" t="s">
        <v>209</v>
      </c>
      <c r="D114" s="150"/>
      <c r="E114" s="125"/>
      <c r="F114" s="129">
        <f t="shared" si="7"/>
        <v>0</v>
      </c>
      <c r="G114" s="88"/>
      <c r="H114" s="127"/>
      <c r="I114" s="121"/>
      <c r="J114" s="122"/>
      <c r="K114" s="121"/>
      <c r="L114" s="122"/>
      <c r="M114" s="121"/>
      <c r="N114" s="121">
        <f t="shared" si="8"/>
        <v>0</v>
      </c>
      <c r="O114" s="121"/>
      <c r="P114" s="121">
        <f t="shared" si="9"/>
        <v>0</v>
      </c>
      <c r="Q114" s="121"/>
      <c r="R114" s="121">
        <f t="shared" si="26"/>
        <v>0</v>
      </c>
      <c r="S114" s="121"/>
      <c r="T114" s="122"/>
      <c r="U114" s="121"/>
      <c r="V114" s="121">
        <f>D114*0.01</f>
        <v>0</v>
      </c>
      <c r="W114" s="121"/>
      <c r="X114" s="122"/>
      <c r="Y114" s="121"/>
      <c r="Z114" s="122"/>
      <c r="AA114" s="121"/>
      <c r="AB114" s="122"/>
      <c r="AC114" s="121">
        <f t="shared" ref="AC114:AC177" si="27">SUM(F114:AB114)</f>
        <v>0</v>
      </c>
    </row>
    <row r="115" spans="2:29" ht="23.25" customHeight="1">
      <c r="B115" s="118" t="s">
        <v>210</v>
      </c>
      <c r="C115" s="119" t="s">
        <v>211</v>
      </c>
      <c r="D115" s="150"/>
      <c r="E115" s="125"/>
      <c r="F115" s="129">
        <f t="shared" si="7"/>
        <v>0</v>
      </c>
      <c r="G115" s="88"/>
      <c r="H115" s="127"/>
      <c r="I115" s="121"/>
      <c r="J115" s="122"/>
      <c r="K115" s="121"/>
      <c r="L115" s="122"/>
      <c r="M115" s="121"/>
      <c r="N115" s="122"/>
      <c r="O115" s="121"/>
      <c r="P115" s="121">
        <f t="shared" si="9"/>
        <v>0</v>
      </c>
      <c r="Q115" s="121"/>
      <c r="R115" s="121">
        <f t="shared" si="26"/>
        <v>0</v>
      </c>
      <c r="S115" s="121"/>
      <c r="T115" s="122"/>
      <c r="U115" s="121"/>
      <c r="V115" s="122"/>
      <c r="W115" s="121"/>
      <c r="X115" s="122"/>
      <c r="Y115" s="121"/>
      <c r="Z115" s="122"/>
      <c r="AA115" s="121"/>
      <c r="AB115" s="122"/>
      <c r="AC115" s="121">
        <f t="shared" si="27"/>
        <v>0</v>
      </c>
    </row>
    <row r="116" spans="2:29" ht="23.25" customHeight="1">
      <c r="B116" s="118" t="s">
        <v>212</v>
      </c>
      <c r="C116" s="119" t="s">
        <v>213</v>
      </c>
      <c r="D116" s="150"/>
      <c r="E116" s="125"/>
      <c r="F116" s="129">
        <f t="shared" si="7"/>
        <v>0</v>
      </c>
      <c r="G116" s="88"/>
      <c r="H116" s="127"/>
      <c r="I116" s="121"/>
      <c r="J116" s="122"/>
      <c r="K116" s="121"/>
      <c r="L116" s="122"/>
      <c r="M116" s="121"/>
      <c r="N116" s="121">
        <f t="shared" si="8"/>
        <v>0</v>
      </c>
      <c r="O116" s="121"/>
      <c r="P116" s="121">
        <f t="shared" si="9"/>
        <v>0</v>
      </c>
      <c r="Q116" s="121"/>
      <c r="R116" s="121">
        <f t="shared" si="26"/>
        <v>0</v>
      </c>
      <c r="S116" s="121"/>
      <c r="T116" s="122"/>
      <c r="U116" s="121"/>
      <c r="V116" s="122"/>
      <c r="W116" s="121"/>
      <c r="X116" s="122"/>
      <c r="Y116" s="121"/>
      <c r="Z116" s="122"/>
      <c r="AA116" s="121"/>
      <c r="AB116" s="122"/>
      <c r="AC116" s="121">
        <f t="shared" si="27"/>
        <v>0</v>
      </c>
    </row>
    <row r="117" spans="2:29" ht="23.25" customHeight="1">
      <c r="B117" s="118" t="s">
        <v>214</v>
      </c>
      <c r="C117" s="119" t="s">
        <v>215</v>
      </c>
      <c r="D117" s="150"/>
      <c r="E117" s="125"/>
      <c r="F117" s="129">
        <f t="shared" si="7"/>
        <v>0</v>
      </c>
      <c r="G117" s="88"/>
      <c r="H117" s="127"/>
      <c r="I117" s="121"/>
      <c r="J117" s="122"/>
      <c r="K117" s="121"/>
      <c r="L117" s="122"/>
      <c r="M117" s="121"/>
      <c r="N117" s="121">
        <f t="shared" si="8"/>
        <v>0</v>
      </c>
      <c r="O117" s="121"/>
      <c r="P117" s="121">
        <f t="shared" si="9"/>
        <v>0</v>
      </c>
      <c r="Q117" s="121"/>
      <c r="R117" s="121">
        <f t="shared" si="26"/>
        <v>0</v>
      </c>
      <c r="S117" s="121"/>
      <c r="T117" s="122"/>
      <c r="U117" s="121"/>
      <c r="V117" s="122"/>
      <c r="W117" s="121"/>
      <c r="X117" s="122"/>
      <c r="Y117" s="121"/>
      <c r="Z117" s="122"/>
      <c r="AA117" s="121"/>
      <c r="AB117" s="122"/>
      <c r="AC117" s="121">
        <f t="shared" si="27"/>
        <v>0</v>
      </c>
    </row>
    <row r="118" spans="2:29" ht="23.25" customHeight="1">
      <c r="B118" s="118" t="s">
        <v>216</v>
      </c>
      <c r="C118" s="119" t="s">
        <v>217</v>
      </c>
      <c r="D118" s="150"/>
      <c r="E118" s="125"/>
      <c r="F118" s="129">
        <f t="shared" si="7"/>
        <v>0</v>
      </c>
      <c r="G118" s="88"/>
      <c r="H118" s="127"/>
      <c r="I118" s="121"/>
      <c r="J118" s="122"/>
      <c r="K118" s="121"/>
      <c r="L118" s="122"/>
      <c r="M118" s="121"/>
      <c r="N118" s="121">
        <f t="shared" si="8"/>
        <v>0</v>
      </c>
      <c r="O118" s="121"/>
      <c r="P118" s="121">
        <f t="shared" si="9"/>
        <v>0</v>
      </c>
      <c r="Q118" s="121"/>
      <c r="R118" s="121">
        <f t="shared" si="26"/>
        <v>0</v>
      </c>
      <c r="S118" s="121"/>
      <c r="T118" s="121">
        <f>D118*0.01</f>
        <v>0</v>
      </c>
      <c r="U118" s="121"/>
      <c r="V118" s="122"/>
      <c r="W118" s="121"/>
      <c r="X118" s="122"/>
      <c r="Y118" s="121"/>
      <c r="Z118" s="122"/>
      <c r="AA118" s="121"/>
      <c r="AB118" s="122"/>
      <c r="AC118" s="121">
        <f t="shared" si="27"/>
        <v>0</v>
      </c>
    </row>
    <row r="119" spans="2:29" ht="23.25" customHeight="1">
      <c r="B119" s="145" t="s">
        <v>218</v>
      </c>
      <c r="C119" s="119" t="s">
        <v>219</v>
      </c>
      <c r="D119" s="150"/>
      <c r="E119" s="125"/>
      <c r="F119" s="129">
        <f t="shared" si="7"/>
        <v>0</v>
      </c>
      <c r="G119" s="88"/>
      <c r="H119" s="127"/>
      <c r="I119" s="121"/>
      <c r="J119" s="122"/>
      <c r="K119" s="121"/>
      <c r="L119" s="122"/>
      <c r="M119" s="121"/>
      <c r="N119" s="121">
        <f t="shared" si="8"/>
        <v>0</v>
      </c>
      <c r="O119" s="121"/>
      <c r="P119" s="121">
        <f t="shared" si="9"/>
        <v>0</v>
      </c>
      <c r="Q119" s="121"/>
      <c r="R119" s="121">
        <f t="shared" si="26"/>
        <v>0</v>
      </c>
      <c r="S119" s="121"/>
      <c r="T119" s="122"/>
      <c r="U119" s="121"/>
      <c r="V119" s="121">
        <f>D119*0.01</f>
        <v>0</v>
      </c>
      <c r="W119" s="121"/>
      <c r="X119" s="122"/>
      <c r="Y119" s="121"/>
      <c r="Z119" s="122"/>
      <c r="AA119" s="121"/>
      <c r="AB119" s="122"/>
      <c r="AC119" s="121">
        <f t="shared" si="27"/>
        <v>0</v>
      </c>
    </row>
    <row r="120" spans="2:29" ht="23.25" customHeight="1">
      <c r="B120" s="118" t="s">
        <v>220</v>
      </c>
      <c r="C120" s="119" t="s">
        <v>221</v>
      </c>
      <c r="D120" s="150"/>
      <c r="E120" s="125"/>
      <c r="F120" s="129">
        <f t="shared" si="7"/>
        <v>0</v>
      </c>
      <c r="G120" s="88"/>
      <c r="H120" s="127"/>
      <c r="I120" s="121"/>
      <c r="J120" s="122"/>
      <c r="K120" s="121"/>
      <c r="L120" s="122"/>
      <c r="M120" s="121"/>
      <c r="N120" s="121">
        <f t="shared" si="8"/>
        <v>0</v>
      </c>
      <c r="O120" s="121"/>
      <c r="P120" s="121">
        <f t="shared" si="9"/>
        <v>0</v>
      </c>
      <c r="Q120" s="121"/>
      <c r="R120" s="121">
        <f t="shared" si="26"/>
        <v>0</v>
      </c>
      <c r="S120" s="121"/>
      <c r="T120" s="121">
        <f>D120*0.01</f>
        <v>0</v>
      </c>
      <c r="U120" s="121"/>
      <c r="V120" s="122"/>
      <c r="W120" s="121"/>
      <c r="X120" s="122"/>
      <c r="Y120" s="121"/>
      <c r="Z120" s="122"/>
      <c r="AA120" s="121"/>
      <c r="AB120" s="122"/>
      <c r="AC120" s="121">
        <f t="shared" si="27"/>
        <v>0</v>
      </c>
    </row>
    <row r="121" spans="2:29" ht="23.25" customHeight="1">
      <c r="B121" s="118" t="s">
        <v>222</v>
      </c>
      <c r="C121" s="119" t="s">
        <v>223</v>
      </c>
      <c r="D121" s="150"/>
      <c r="E121" s="125"/>
      <c r="F121" s="129">
        <f t="shared" si="7"/>
        <v>0</v>
      </c>
      <c r="G121" s="88"/>
      <c r="H121" s="127"/>
      <c r="I121" s="121"/>
      <c r="J121" s="122"/>
      <c r="K121" s="121"/>
      <c r="L121" s="122"/>
      <c r="M121" s="121"/>
      <c r="N121" s="121">
        <f t="shared" si="8"/>
        <v>0</v>
      </c>
      <c r="O121" s="121"/>
      <c r="P121" s="121">
        <f t="shared" si="9"/>
        <v>0</v>
      </c>
      <c r="Q121" s="121"/>
      <c r="R121" s="121">
        <f t="shared" si="26"/>
        <v>0</v>
      </c>
      <c r="S121" s="121"/>
      <c r="T121" s="122"/>
      <c r="U121" s="121"/>
      <c r="V121" s="122"/>
      <c r="W121" s="121"/>
      <c r="X121" s="122"/>
      <c r="Y121" s="121"/>
      <c r="Z121" s="122"/>
      <c r="AA121" s="121"/>
      <c r="AB121" s="122"/>
      <c r="AC121" s="121">
        <f t="shared" si="27"/>
        <v>0</v>
      </c>
    </row>
    <row r="122" spans="2:29" ht="23.25" customHeight="1">
      <c r="B122" s="118" t="s">
        <v>224</v>
      </c>
      <c r="C122" s="119" t="s">
        <v>225</v>
      </c>
      <c r="D122" s="150"/>
      <c r="E122" s="125"/>
      <c r="F122" s="129">
        <f t="shared" si="7"/>
        <v>0</v>
      </c>
      <c r="G122" s="88"/>
      <c r="H122" s="127"/>
      <c r="I122" s="121"/>
      <c r="J122" s="122"/>
      <c r="K122" s="121"/>
      <c r="L122" s="122"/>
      <c r="M122" s="121"/>
      <c r="N122" s="121">
        <f t="shared" si="8"/>
        <v>0</v>
      </c>
      <c r="O122" s="121"/>
      <c r="P122" s="121">
        <f t="shared" si="9"/>
        <v>0</v>
      </c>
      <c r="Q122" s="121"/>
      <c r="R122" s="121">
        <f t="shared" si="26"/>
        <v>0</v>
      </c>
      <c r="S122" s="121"/>
      <c r="T122" s="122"/>
      <c r="U122" s="121"/>
      <c r="V122" s="122"/>
      <c r="W122" s="121"/>
      <c r="X122" s="122"/>
      <c r="Y122" s="121"/>
      <c r="Z122" s="122"/>
      <c r="AA122" s="121"/>
      <c r="AB122" s="122"/>
      <c r="AC122" s="121">
        <f t="shared" si="27"/>
        <v>0</v>
      </c>
    </row>
    <row r="123" spans="2:29" ht="23.25" customHeight="1">
      <c r="B123" s="118" t="s">
        <v>226</v>
      </c>
      <c r="C123" s="119" t="s">
        <v>227</v>
      </c>
      <c r="D123" s="150"/>
      <c r="E123" s="125"/>
      <c r="F123" s="129">
        <f t="shared" ref="F123:F186" si="28">D123*0.04</f>
        <v>0</v>
      </c>
      <c r="G123" s="88"/>
      <c r="H123" s="127"/>
      <c r="I123" s="121"/>
      <c r="J123" s="122"/>
      <c r="K123" s="121"/>
      <c r="L123" s="122"/>
      <c r="M123" s="121"/>
      <c r="N123" s="121">
        <f t="shared" si="8"/>
        <v>0</v>
      </c>
      <c r="O123" s="121"/>
      <c r="P123" s="121">
        <f t="shared" si="9"/>
        <v>0</v>
      </c>
      <c r="Q123" s="121"/>
      <c r="R123" s="121">
        <f t="shared" si="26"/>
        <v>0</v>
      </c>
      <c r="S123" s="121"/>
      <c r="T123" s="122"/>
      <c r="U123" s="121"/>
      <c r="V123" s="121">
        <f>D123*0.01</f>
        <v>0</v>
      </c>
      <c r="W123" s="121"/>
      <c r="X123" s="122"/>
      <c r="Y123" s="121"/>
      <c r="Z123" s="122"/>
      <c r="AA123" s="121"/>
      <c r="AB123" s="122"/>
      <c r="AC123" s="121">
        <f t="shared" si="27"/>
        <v>0</v>
      </c>
    </row>
    <row r="124" spans="2:29" ht="23.25" customHeight="1">
      <c r="B124" s="118" t="s">
        <v>228</v>
      </c>
      <c r="C124" s="119" t="s">
        <v>229</v>
      </c>
      <c r="D124" s="150"/>
      <c r="E124" s="125"/>
      <c r="F124" s="129">
        <f t="shared" si="28"/>
        <v>0</v>
      </c>
      <c r="G124" s="88"/>
      <c r="H124" s="127"/>
      <c r="I124" s="121"/>
      <c r="J124" s="122"/>
      <c r="K124" s="121"/>
      <c r="L124" s="122"/>
      <c r="M124" s="121"/>
      <c r="N124" s="121">
        <f t="shared" si="8"/>
        <v>0</v>
      </c>
      <c r="O124" s="121"/>
      <c r="P124" s="121">
        <f t="shared" si="9"/>
        <v>0</v>
      </c>
      <c r="Q124" s="121"/>
      <c r="R124" s="121">
        <f t="shared" si="26"/>
        <v>0</v>
      </c>
      <c r="S124" s="121"/>
      <c r="T124" s="122"/>
      <c r="U124" s="121"/>
      <c r="V124" s="122"/>
      <c r="W124" s="121"/>
      <c r="X124" s="122"/>
      <c r="Y124" s="121"/>
      <c r="Z124" s="122"/>
      <c r="AA124" s="121"/>
      <c r="AB124" s="122"/>
      <c r="AC124" s="121">
        <f t="shared" si="27"/>
        <v>0</v>
      </c>
    </row>
    <row r="125" spans="2:29" ht="23.25" customHeight="1">
      <c r="B125" s="118" t="s">
        <v>230</v>
      </c>
      <c r="C125" s="119" t="s">
        <v>231</v>
      </c>
      <c r="D125" s="150"/>
      <c r="E125" s="125"/>
      <c r="F125" s="129">
        <f t="shared" si="28"/>
        <v>0</v>
      </c>
      <c r="G125" s="88"/>
      <c r="H125" s="127"/>
      <c r="I125" s="121"/>
      <c r="J125" s="122"/>
      <c r="K125" s="121"/>
      <c r="L125" s="122"/>
      <c r="M125" s="121"/>
      <c r="N125" s="121">
        <f t="shared" si="8"/>
        <v>0</v>
      </c>
      <c r="O125" s="121"/>
      <c r="P125" s="121">
        <f t="shared" si="9"/>
        <v>0</v>
      </c>
      <c r="Q125" s="121"/>
      <c r="R125" s="122"/>
      <c r="S125" s="121"/>
      <c r="T125" s="121">
        <f>D125*0.01</f>
        <v>0</v>
      </c>
      <c r="U125" s="121"/>
      <c r="V125" s="122"/>
      <c r="W125" s="121"/>
      <c r="X125" s="122"/>
      <c r="Y125" s="121"/>
      <c r="Z125" s="122"/>
      <c r="AA125" s="121"/>
      <c r="AB125" s="122"/>
      <c r="AC125" s="121">
        <f t="shared" si="27"/>
        <v>0</v>
      </c>
    </row>
    <row r="126" spans="2:29" ht="23.25" customHeight="1">
      <c r="B126" s="118" t="s">
        <v>232</v>
      </c>
      <c r="C126" s="119" t="s">
        <v>233</v>
      </c>
      <c r="D126" s="150"/>
      <c r="E126" s="125"/>
      <c r="F126" s="129">
        <f t="shared" si="28"/>
        <v>0</v>
      </c>
      <c r="G126" s="88"/>
      <c r="H126" s="127"/>
      <c r="I126" s="121"/>
      <c r="J126" s="122"/>
      <c r="K126" s="121"/>
      <c r="L126" s="122"/>
      <c r="M126" s="121"/>
      <c r="N126" s="121">
        <f t="shared" ref="N126:N189" si="29">D126*0.01</f>
        <v>0</v>
      </c>
      <c r="O126" s="121"/>
      <c r="P126" s="121">
        <f t="shared" si="9"/>
        <v>0</v>
      </c>
      <c r="Q126" s="121"/>
      <c r="R126" s="121">
        <f t="shared" si="26"/>
        <v>0</v>
      </c>
      <c r="S126" s="121"/>
      <c r="T126" s="122"/>
      <c r="U126" s="121"/>
      <c r="V126" s="122"/>
      <c r="W126" s="121"/>
      <c r="X126" s="122"/>
      <c r="Y126" s="121"/>
      <c r="Z126" s="122"/>
      <c r="AA126" s="121"/>
      <c r="AB126" s="122"/>
      <c r="AC126" s="121">
        <f t="shared" si="27"/>
        <v>0</v>
      </c>
    </row>
    <row r="127" spans="2:29" ht="23.25" customHeight="1">
      <c r="B127" s="118" t="s">
        <v>234</v>
      </c>
      <c r="C127" s="119" t="s">
        <v>235</v>
      </c>
      <c r="D127" s="150"/>
      <c r="E127" s="125"/>
      <c r="F127" s="129">
        <f t="shared" si="28"/>
        <v>0</v>
      </c>
      <c r="G127" s="88"/>
      <c r="H127" s="127"/>
      <c r="I127" s="121"/>
      <c r="J127" s="122"/>
      <c r="K127" s="121"/>
      <c r="L127" s="122"/>
      <c r="M127" s="121"/>
      <c r="N127" s="121">
        <f t="shared" si="29"/>
        <v>0</v>
      </c>
      <c r="O127" s="121"/>
      <c r="P127" s="121">
        <f t="shared" si="9"/>
        <v>0</v>
      </c>
      <c r="Q127" s="121"/>
      <c r="R127" s="121">
        <f t="shared" si="26"/>
        <v>0</v>
      </c>
      <c r="S127" s="121"/>
      <c r="T127" s="122"/>
      <c r="U127" s="121"/>
      <c r="V127" s="122"/>
      <c r="W127" s="121"/>
      <c r="X127" s="122"/>
      <c r="Y127" s="121"/>
      <c r="Z127" s="122"/>
      <c r="AA127" s="121"/>
      <c r="AB127" s="122"/>
      <c r="AC127" s="121">
        <f t="shared" si="27"/>
        <v>0</v>
      </c>
    </row>
    <row r="128" spans="2:29" ht="23.25" customHeight="1">
      <c r="B128" s="118" t="s">
        <v>236</v>
      </c>
      <c r="C128" s="119" t="s">
        <v>237</v>
      </c>
      <c r="D128" s="150"/>
      <c r="E128" s="125"/>
      <c r="F128" s="129">
        <f t="shared" si="28"/>
        <v>0</v>
      </c>
      <c r="G128" s="88"/>
      <c r="H128" s="127"/>
      <c r="I128" s="121"/>
      <c r="J128" s="122"/>
      <c r="K128" s="121"/>
      <c r="L128" s="122"/>
      <c r="M128" s="121"/>
      <c r="N128" s="121">
        <f t="shared" si="29"/>
        <v>0</v>
      </c>
      <c r="O128" s="121"/>
      <c r="P128" s="121">
        <f t="shared" si="9"/>
        <v>0</v>
      </c>
      <c r="Q128" s="121"/>
      <c r="R128" s="121">
        <f t="shared" si="26"/>
        <v>0</v>
      </c>
      <c r="S128" s="121"/>
      <c r="T128" s="121">
        <f>D128*0.01</f>
        <v>0</v>
      </c>
      <c r="U128" s="121"/>
      <c r="V128" s="122"/>
      <c r="W128" s="121"/>
      <c r="X128" s="122"/>
      <c r="Y128" s="121"/>
      <c r="Z128" s="122"/>
      <c r="AA128" s="121"/>
      <c r="AB128" s="122"/>
      <c r="AC128" s="121">
        <f t="shared" si="27"/>
        <v>0</v>
      </c>
    </row>
    <row r="129" spans="2:29" ht="23.25" customHeight="1">
      <c r="B129" s="118" t="s">
        <v>238</v>
      </c>
      <c r="C129" s="119" t="s">
        <v>239</v>
      </c>
      <c r="D129" s="150"/>
      <c r="E129" s="125"/>
      <c r="F129" s="129">
        <f t="shared" si="28"/>
        <v>0</v>
      </c>
      <c r="G129" s="88"/>
      <c r="H129" s="127"/>
      <c r="I129" s="121"/>
      <c r="J129" s="122"/>
      <c r="K129" s="121"/>
      <c r="L129" s="122"/>
      <c r="M129" s="121"/>
      <c r="N129" s="121">
        <f t="shared" si="29"/>
        <v>0</v>
      </c>
      <c r="O129" s="121"/>
      <c r="P129" s="121">
        <f t="shared" ref="P129:P186" si="30">D129*0.01</f>
        <v>0</v>
      </c>
      <c r="Q129" s="121"/>
      <c r="R129" s="121">
        <f t="shared" si="26"/>
        <v>0</v>
      </c>
      <c r="S129" s="121"/>
      <c r="T129" s="121">
        <f>D129*0.01</f>
        <v>0</v>
      </c>
      <c r="U129" s="121"/>
      <c r="V129" s="122"/>
      <c r="W129" s="121"/>
      <c r="X129" s="122"/>
      <c r="Y129" s="121"/>
      <c r="Z129" s="122"/>
      <c r="AA129" s="121"/>
      <c r="AB129" s="122"/>
      <c r="AC129" s="121">
        <f t="shared" si="27"/>
        <v>0</v>
      </c>
    </row>
    <row r="130" spans="2:29" ht="23.25" customHeight="1">
      <c r="B130" s="118" t="s">
        <v>240</v>
      </c>
      <c r="C130" s="119" t="s">
        <v>241</v>
      </c>
      <c r="D130" s="150"/>
      <c r="E130" s="125"/>
      <c r="F130" s="129">
        <f t="shared" si="28"/>
        <v>0</v>
      </c>
      <c r="G130" s="88"/>
      <c r="H130" s="127"/>
      <c r="I130" s="121"/>
      <c r="J130" s="122"/>
      <c r="K130" s="121"/>
      <c r="L130" s="122"/>
      <c r="M130" s="121"/>
      <c r="N130" s="121">
        <f t="shared" si="29"/>
        <v>0</v>
      </c>
      <c r="O130" s="121"/>
      <c r="P130" s="121">
        <f t="shared" si="30"/>
        <v>0</v>
      </c>
      <c r="Q130" s="121"/>
      <c r="R130" s="121">
        <f t="shared" si="26"/>
        <v>0</v>
      </c>
      <c r="S130" s="121"/>
      <c r="T130" s="121">
        <f>D130*0.01</f>
        <v>0</v>
      </c>
      <c r="U130" s="121"/>
      <c r="V130" s="122"/>
      <c r="W130" s="121"/>
      <c r="X130" s="122"/>
      <c r="Y130" s="121"/>
      <c r="Z130" s="122"/>
      <c r="AA130" s="121"/>
      <c r="AB130" s="122"/>
      <c r="AC130" s="121">
        <f t="shared" si="27"/>
        <v>0</v>
      </c>
    </row>
    <row r="131" spans="2:29" ht="23.25" customHeight="1">
      <c r="B131" s="118" t="s">
        <v>242</v>
      </c>
      <c r="C131" s="119" t="s">
        <v>243</v>
      </c>
      <c r="D131" s="150"/>
      <c r="E131" s="125"/>
      <c r="F131" s="129">
        <f t="shared" si="28"/>
        <v>0</v>
      </c>
      <c r="G131" s="88"/>
      <c r="H131" s="127"/>
      <c r="I131" s="121"/>
      <c r="J131" s="122"/>
      <c r="K131" s="121"/>
      <c r="L131" s="122"/>
      <c r="M131" s="121"/>
      <c r="N131" s="121">
        <f t="shared" si="29"/>
        <v>0</v>
      </c>
      <c r="O131" s="121"/>
      <c r="P131" s="121">
        <f t="shared" si="30"/>
        <v>0</v>
      </c>
      <c r="Q131" s="121"/>
      <c r="R131" s="121">
        <f t="shared" si="26"/>
        <v>0</v>
      </c>
      <c r="S131" s="121"/>
      <c r="T131" s="121">
        <f>D131*0.01</f>
        <v>0</v>
      </c>
      <c r="U131" s="121"/>
      <c r="V131" s="122"/>
      <c r="W131" s="121"/>
      <c r="X131" s="122"/>
      <c r="Y131" s="121"/>
      <c r="Z131" s="122"/>
      <c r="AA131" s="121"/>
      <c r="AB131" s="122"/>
      <c r="AC131" s="121">
        <f t="shared" si="27"/>
        <v>0</v>
      </c>
    </row>
    <row r="132" spans="2:29" ht="23.25" customHeight="1">
      <c r="B132" s="118" t="s">
        <v>244</v>
      </c>
      <c r="C132" s="119" t="s">
        <v>245</v>
      </c>
      <c r="D132" s="150"/>
      <c r="E132" s="125"/>
      <c r="F132" s="129">
        <f t="shared" si="28"/>
        <v>0</v>
      </c>
      <c r="G132" s="88"/>
      <c r="H132" s="127"/>
      <c r="I132" s="121"/>
      <c r="J132" s="122"/>
      <c r="K132" s="121"/>
      <c r="L132" s="122"/>
      <c r="M132" s="121"/>
      <c r="N132" s="121">
        <f t="shared" si="29"/>
        <v>0</v>
      </c>
      <c r="O132" s="121"/>
      <c r="P132" s="121">
        <f t="shared" si="30"/>
        <v>0</v>
      </c>
      <c r="Q132" s="121"/>
      <c r="R132" s="121">
        <f t="shared" si="26"/>
        <v>0</v>
      </c>
      <c r="S132" s="121"/>
      <c r="T132" s="122"/>
      <c r="U132" s="121"/>
      <c r="V132" s="122"/>
      <c r="W132" s="121"/>
      <c r="X132" s="122"/>
      <c r="Y132" s="121"/>
      <c r="Z132" s="122"/>
      <c r="AA132" s="121"/>
      <c r="AB132" s="122"/>
      <c r="AC132" s="121">
        <f t="shared" si="27"/>
        <v>0</v>
      </c>
    </row>
    <row r="133" spans="2:29" ht="23.25" customHeight="1">
      <c r="B133" s="118" t="s">
        <v>246</v>
      </c>
      <c r="C133" s="119" t="s">
        <v>247</v>
      </c>
      <c r="D133" s="150"/>
      <c r="E133" s="125"/>
      <c r="F133" s="129">
        <f t="shared" si="28"/>
        <v>0</v>
      </c>
      <c r="G133" s="88"/>
      <c r="H133" s="127"/>
      <c r="I133" s="121"/>
      <c r="J133" s="122"/>
      <c r="K133" s="121"/>
      <c r="L133" s="122"/>
      <c r="M133" s="121"/>
      <c r="N133" s="121">
        <f t="shared" si="29"/>
        <v>0</v>
      </c>
      <c r="O133" s="121"/>
      <c r="P133" s="121">
        <f t="shared" si="30"/>
        <v>0</v>
      </c>
      <c r="Q133" s="121"/>
      <c r="R133" s="121">
        <f t="shared" si="26"/>
        <v>0</v>
      </c>
      <c r="S133" s="121"/>
      <c r="T133" s="122"/>
      <c r="U133" s="121"/>
      <c r="V133" s="121">
        <f>D133*0.01</f>
        <v>0</v>
      </c>
      <c r="W133" s="121"/>
      <c r="X133" s="122"/>
      <c r="Y133" s="121"/>
      <c r="Z133" s="122"/>
      <c r="AA133" s="121"/>
      <c r="AB133" s="122"/>
      <c r="AC133" s="121">
        <f t="shared" si="27"/>
        <v>0</v>
      </c>
    </row>
    <row r="134" spans="2:29" ht="23.25" customHeight="1">
      <c r="B134" s="118" t="s">
        <v>248</v>
      </c>
      <c r="C134" s="119" t="s">
        <v>249</v>
      </c>
      <c r="D134" s="150"/>
      <c r="E134" s="125"/>
      <c r="F134" s="129">
        <f t="shared" si="28"/>
        <v>0</v>
      </c>
      <c r="G134" s="88"/>
      <c r="H134" s="127"/>
      <c r="I134" s="121"/>
      <c r="J134" s="122"/>
      <c r="K134" s="121"/>
      <c r="L134" s="122"/>
      <c r="M134" s="121"/>
      <c r="N134" s="121">
        <f t="shared" si="29"/>
        <v>0</v>
      </c>
      <c r="O134" s="121"/>
      <c r="P134" s="121">
        <f t="shared" si="30"/>
        <v>0</v>
      </c>
      <c r="Q134" s="121"/>
      <c r="R134" s="121">
        <f t="shared" si="26"/>
        <v>0</v>
      </c>
      <c r="S134" s="121"/>
      <c r="T134" s="121">
        <f>D134*0.01</f>
        <v>0</v>
      </c>
      <c r="U134" s="121"/>
      <c r="V134" s="122"/>
      <c r="W134" s="121"/>
      <c r="X134" s="122"/>
      <c r="Y134" s="121"/>
      <c r="Z134" s="122"/>
      <c r="AA134" s="121"/>
      <c r="AB134" s="122"/>
      <c r="AC134" s="121">
        <f t="shared" si="27"/>
        <v>0</v>
      </c>
    </row>
    <row r="135" spans="2:29" ht="23.25" customHeight="1">
      <c r="B135" s="118" t="s">
        <v>250</v>
      </c>
      <c r="C135" s="119" t="s">
        <v>251</v>
      </c>
      <c r="D135" s="150"/>
      <c r="E135" s="125"/>
      <c r="F135" s="129">
        <f t="shared" si="28"/>
        <v>0</v>
      </c>
      <c r="G135" s="88"/>
      <c r="H135" s="127"/>
      <c r="I135" s="121"/>
      <c r="J135" s="122"/>
      <c r="K135" s="121"/>
      <c r="L135" s="122"/>
      <c r="M135" s="121"/>
      <c r="N135" s="121">
        <f t="shared" si="29"/>
        <v>0</v>
      </c>
      <c r="O135" s="121"/>
      <c r="P135" s="121">
        <f t="shared" si="30"/>
        <v>0</v>
      </c>
      <c r="Q135" s="121"/>
      <c r="R135" s="121">
        <f t="shared" si="26"/>
        <v>0</v>
      </c>
      <c r="S135" s="121"/>
      <c r="T135" s="121">
        <f>D135*0.01</f>
        <v>0</v>
      </c>
      <c r="U135" s="121"/>
      <c r="V135" s="122"/>
      <c r="W135" s="121"/>
      <c r="X135" s="122"/>
      <c r="Y135" s="121"/>
      <c r="Z135" s="122"/>
      <c r="AA135" s="121"/>
      <c r="AB135" s="122"/>
      <c r="AC135" s="121">
        <f t="shared" si="27"/>
        <v>0</v>
      </c>
    </row>
    <row r="136" spans="2:29" ht="23.25" customHeight="1">
      <c r="B136" s="118" t="s">
        <v>252</v>
      </c>
      <c r="C136" s="119" t="s">
        <v>253</v>
      </c>
      <c r="D136" s="150"/>
      <c r="E136" s="125"/>
      <c r="F136" s="129">
        <f t="shared" si="28"/>
        <v>0</v>
      </c>
      <c r="G136" s="88"/>
      <c r="H136" s="127"/>
      <c r="I136" s="121"/>
      <c r="J136" s="122"/>
      <c r="K136" s="121"/>
      <c r="L136" s="122"/>
      <c r="M136" s="121"/>
      <c r="N136" s="121">
        <f t="shared" si="29"/>
        <v>0</v>
      </c>
      <c r="O136" s="121"/>
      <c r="P136" s="121">
        <f t="shared" si="30"/>
        <v>0</v>
      </c>
      <c r="Q136" s="121"/>
      <c r="R136" s="121">
        <f t="shared" si="26"/>
        <v>0</v>
      </c>
      <c r="S136" s="121"/>
      <c r="T136" s="122"/>
      <c r="U136" s="121"/>
      <c r="V136" s="121">
        <f>D136*0.01</f>
        <v>0</v>
      </c>
      <c r="W136" s="121"/>
      <c r="X136" s="122"/>
      <c r="Y136" s="121"/>
      <c r="Z136" s="122"/>
      <c r="AA136" s="121"/>
      <c r="AB136" s="122"/>
      <c r="AC136" s="121">
        <f t="shared" si="27"/>
        <v>0</v>
      </c>
    </row>
    <row r="137" spans="2:29" ht="23.25" customHeight="1">
      <c r="B137" s="118" t="s">
        <v>254</v>
      </c>
      <c r="C137" s="119" t="s">
        <v>255</v>
      </c>
      <c r="D137" s="150"/>
      <c r="E137" s="125"/>
      <c r="F137" s="129">
        <f t="shared" si="28"/>
        <v>0</v>
      </c>
      <c r="G137" s="88"/>
      <c r="H137" s="127"/>
      <c r="I137" s="121"/>
      <c r="J137" s="122"/>
      <c r="K137" s="121"/>
      <c r="L137" s="122"/>
      <c r="M137" s="121"/>
      <c r="N137" s="121">
        <f t="shared" si="29"/>
        <v>0</v>
      </c>
      <c r="O137" s="121"/>
      <c r="P137" s="121">
        <f t="shared" si="30"/>
        <v>0</v>
      </c>
      <c r="Q137" s="121"/>
      <c r="R137" s="121">
        <f t="shared" si="26"/>
        <v>0</v>
      </c>
      <c r="S137" s="121"/>
      <c r="T137" s="122"/>
      <c r="U137" s="121"/>
      <c r="V137" s="121">
        <f>D137*0.01</f>
        <v>0</v>
      </c>
      <c r="W137" s="121"/>
      <c r="X137" s="122"/>
      <c r="Y137" s="121"/>
      <c r="Z137" s="122"/>
      <c r="AA137" s="121"/>
      <c r="AB137" s="122"/>
      <c r="AC137" s="121">
        <f t="shared" si="27"/>
        <v>0</v>
      </c>
    </row>
    <row r="138" spans="2:29" ht="23.25" customHeight="1">
      <c r="B138" s="118" t="s">
        <v>256</v>
      </c>
      <c r="C138" s="119" t="s">
        <v>257</v>
      </c>
      <c r="D138" s="150"/>
      <c r="E138" s="125"/>
      <c r="F138" s="129">
        <f t="shared" si="28"/>
        <v>0</v>
      </c>
      <c r="G138" s="88"/>
      <c r="H138" s="127"/>
      <c r="I138" s="121"/>
      <c r="J138" s="122"/>
      <c r="K138" s="121"/>
      <c r="L138" s="122"/>
      <c r="M138" s="121"/>
      <c r="N138" s="121">
        <f t="shared" si="29"/>
        <v>0</v>
      </c>
      <c r="O138" s="121"/>
      <c r="P138" s="121">
        <f t="shared" si="30"/>
        <v>0</v>
      </c>
      <c r="Q138" s="121"/>
      <c r="R138" s="121">
        <f t="shared" si="26"/>
        <v>0</v>
      </c>
      <c r="S138" s="121"/>
      <c r="T138" s="121">
        <f>D138*0.01</f>
        <v>0</v>
      </c>
      <c r="U138" s="121"/>
      <c r="V138" s="122"/>
      <c r="W138" s="121"/>
      <c r="X138" s="122"/>
      <c r="Y138" s="121"/>
      <c r="Z138" s="122"/>
      <c r="AA138" s="121"/>
      <c r="AB138" s="122"/>
      <c r="AC138" s="121">
        <f t="shared" si="27"/>
        <v>0</v>
      </c>
    </row>
    <row r="139" spans="2:29" ht="23.25" customHeight="1">
      <c r="B139" s="118" t="s">
        <v>258</v>
      </c>
      <c r="C139" s="119" t="s">
        <v>259</v>
      </c>
      <c r="D139" s="150"/>
      <c r="E139" s="125"/>
      <c r="F139" s="129">
        <f t="shared" si="28"/>
        <v>0</v>
      </c>
      <c r="G139" s="88"/>
      <c r="H139" s="127"/>
      <c r="I139" s="121"/>
      <c r="J139" s="122"/>
      <c r="K139" s="121"/>
      <c r="L139" s="122"/>
      <c r="M139" s="121"/>
      <c r="N139" s="121">
        <f t="shared" si="29"/>
        <v>0</v>
      </c>
      <c r="O139" s="121"/>
      <c r="P139" s="121">
        <f t="shared" si="30"/>
        <v>0</v>
      </c>
      <c r="Q139" s="121"/>
      <c r="R139" s="121">
        <f t="shared" si="26"/>
        <v>0</v>
      </c>
      <c r="S139" s="121"/>
      <c r="T139" s="122"/>
      <c r="U139" s="121"/>
      <c r="V139" s="121">
        <f>D139*0.01</f>
        <v>0</v>
      </c>
      <c r="W139" s="121"/>
      <c r="X139" s="122"/>
      <c r="Y139" s="121"/>
      <c r="Z139" s="122"/>
      <c r="AA139" s="121"/>
      <c r="AB139" s="122"/>
      <c r="AC139" s="121">
        <f t="shared" si="27"/>
        <v>0</v>
      </c>
    </row>
    <row r="140" spans="2:29" ht="23.25" customHeight="1">
      <c r="B140" s="118" t="s">
        <v>260</v>
      </c>
      <c r="C140" s="119" t="s">
        <v>261</v>
      </c>
      <c r="D140" s="150"/>
      <c r="E140" s="125"/>
      <c r="F140" s="129">
        <f t="shared" si="28"/>
        <v>0</v>
      </c>
      <c r="G140" s="88"/>
      <c r="H140" s="127"/>
      <c r="I140" s="121"/>
      <c r="J140" s="122"/>
      <c r="K140" s="121"/>
      <c r="L140" s="122"/>
      <c r="M140" s="121"/>
      <c r="N140" s="121">
        <f t="shared" si="29"/>
        <v>0</v>
      </c>
      <c r="O140" s="121"/>
      <c r="P140" s="121">
        <f t="shared" si="30"/>
        <v>0</v>
      </c>
      <c r="Q140" s="121"/>
      <c r="R140" s="121">
        <f t="shared" si="26"/>
        <v>0</v>
      </c>
      <c r="S140" s="121"/>
      <c r="T140" s="121">
        <f>D140*0.01</f>
        <v>0</v>
      </c>
      <c r="U140" s="121"/>
      <c r="V140" s="122"/>
      <c r="W140" s="121"/>
      <c r="X140" s="122"/>
      <c r="Y140" s="121"/>
      <c r="Z140" s="122"/>
      <c r="AA140" s="121"/>
      <c r="AB140" s="122"/>
      <c r="AC140" s="121">
        <f t="shared" si="27"/>
        <v>0</v>
      </c>
    </row>
    <row r="141" spans="2:29" ht="23.25" customHeight="1">
      <c r="B141" s="118" t="s">
        <v>262</v>
      </c>
      <c r="C141" s="119" t="s">
        <v>263</v>
      </c>
      <c r="D141" s="150"/>
      <c r="E141" s="125"/>
      <c r="F141" s="129">
        <f t="shared" si="28"/>
        <v>0</v>
      </c>
      <c r="G141" s="88"/>
      <c r="H141" s="127"/>
      <c r="I141" s="121"/>
      <c r="J141" s="122"/>
      <c r="K141" s="121"/>
      <c r="L141" s="122"/>
      <c r="M141" s="121"/>
      <c r="N141" s="121">
        <f t="shared" si="29"/>
        <v>0</v>
      </c>
      <c r="O141" s="121"/>
      <c r="P141" s="121">
        <f t="shared" si="30"/>
        <v>0</v>
      </c>
      <c r="Q141" s="121"/>
      <c r="R141" s="121">
        <f t="shared" si="26"/>
        <v>0</v>
      </c>
      <c r="S141" s="121"/>
      <c r="T141" s="122"/>
      <c r="U141" s="121"/>
      <c r="V141" s="121">
        <f>D141*0.01</f>
        <v>0</v>
      </c>
      <c r="W141" s="121"/>
      <c r="X141" s="122"/>
      <c r="Y141" s="121"/>
      <c r="Z141" s="122"/>
      <c r="AA141" s="121"/>
      <c r="AB141" s="122"/>
      <c r="AC141" s="121">
        <f t="shared" si="27"/>
        <v>0</v>
      </c>
    </row>
    <row r="142" spans="2:29" ht="23.25" customHeight="1">
      <c r="B142" s="118" t="s">
        <v>264</v>
      </c>
      <c r="C142" s="119" t="s">
        <v>265</v>
      </c>
      <c r="D142" s="150"/>
      <c r="E142" s="125"/>
      <c r="F142" s="129">
        <f t="shared" si="28"/>
        <v>0</v>
      </c>
      <c r="G142" s="88"/>
      <c r="H142" s="127"/>
      <c r="I142" s="121"/>
      <c r="J142" s="122"/>
      <c r="K142" s="121"/>
      <c r="L142" s="122"/>
      <c r="M142" s="121"/>
      <c r="N142" s="121">
        <f t="shared" si="29"/>
        <v>0</v>
      </c>
      <c r="O142" s="121"/>
      <c r="P142" s="121">
        <f t="shared" si="30"/>
        <v>0</v>
      </c>
      <c r="Q142" s="121"/>
      <c r="R142" s="121">
        <f t="shared" si="26"/>
        <v>0</v>
      </c>
      <c r="S142" s="121"/>
      <c r="T142" s="121">
        <f>D142*0.01</f>
        <v>0</v>
      </c>
      <c r="U142" s="121"/>
      <c r="V142" s="122"/>
      <c r="W142" s="121"/>
      <c r="X142" s="122"/>
      <c r="Y142" s="121"/>
      <c r="Z142" s="122"/>
      <c r="AA142" s="121"/>
      <c r="AB142" s="122"/>
      <c r="AC142" s="121">
        <f t="shared" si="27"/>
        <v>0</v>
      </c>
    </row>
    <row r="143" spans="2:29" ht="23.25" customHeight="1">
      <c r="B143" s="118" t="s">
        <v>266</v>
      </c>
      <c r="C143" s="119" t="s">
        <v>267</v>
      </c>
      <c r="D143" s="150"/>
      <c r="E143" s="125"/>
      <c r="F143" s="129">
        <f t="shared" si="28"/>
        <v>0</v>
      </c>
      <c r="G143" s="88"/>
      <c r="H143" s="127"/>
      <c r="I143" s="121"/>
      <c r="J143" s="122"/>
      <c r="K143" s="121"/>
      <c r="L143" s="122"/>
      <c r="M143" s="121"/>
      <c r="N143" s="121">
        <f t="shared" si="29"/>
        <v>0</v>
      </c>
      <c r="O143" s="121"/>
      <c r="P143" s="121">
        <f t="shared" si="30"/>
        <v>0</v>
      </c>
      <c r="Q143" s="121"/>
      <c r="R143" s="121">
        <f t="shared" si="26"/>
        <v>0</v>
      </c>
      <c r="S143" s="121"/>
      <c r="T143" s="122"/>
      <c r="U143" s="121"/>
      <c r="V143" s="121">
        <f>D143*0.01</f>
        <v>0</v>
      </c>
      <c r="W143" s="121"/>
      <c r="X143" s="122"/>
      <c r="Y143" s="121"/>
      <c r="Z143" s="122"/>
      <c r="AA143" s="121"/>
      <c r="AB143" s="122"/>
      <c r="AC143" s="121">
        <f t="shared" si="27"/>
        <v>0</v>
      </c>
    </row>
    <row r="144" spans="2:29" ht="23.25" customHeight="1">
      <c r="B144" s="118" t="s">
        <v>268</v>
      </c>
      <c r="C144" s="119" t="s">
        <v>269</v>
      </c>
      <c r="D144" s="150"/>
      <c r="E144" s="125"/>
      <c r="F144" s="129">
        <f t="shared" si="28"/>
        <v>0</v>
      </c>
      <c r="G144" s="88"/>
      <c r="H144" s="127"/>
      <c r="I144" s="121"/>
      <c r="J144" s="122"/>
      <c r="K144" s="121"/>
      <c r="L144" s="122"/>
      <c r="M144" s="121"/>
      <c r="N144" s="121">
        <f t="shared" si="29"/>
        <v>0</v>
      </c>
      <c r="O144" s="121"/>
      <c r="P144" s="121">
        <f t="shared" si="30"/>
        <v>0</v>
      </c>
      <c r="Q144" s="121"/>
      <c r="R144" s="121">
        <f t="shared" si="26"/>
        <v>0</v>
      </c>
      <c r="S144" s="121"/>
      <c r="T144" s="121">
        <f>D144*0.01</f>
        <v>0</v>
      </c>
      <c r="U144" s="121"/>
      <c r="V144" s="122"/>
      <c r="W144" s="121"/>
      <c r="X144" s="122"/>
      <c r="Y144" s="121"/>
      <c r="Z144" s="122"/>
      <c r="AA144" s="121"/>
      <c r="AB144" s="122"/>
      <c r="AC144" s="121">
        <f t="shared" si="27"/>
        <v>0</v>
      </c>
    </row>
    <row r="145" spans="2:29" ht="23.25" customHeight="1">
      <c r="B145" s="118" t="s">
        <v>270</v>
      </c>
      <c r="C145" s="119" t="s">
        <v>271</v>
      </c>
      <c r="D145" s="150"/>
      <c r="E145" s="125"/>
      <c r="F145" s="129">
        <f t="shared" si="28"/>
        <v>0</v>
      </c>
      <c r="G145" s="88"/>
      <c r="H145" s="127"/>
      <c r="I145" s="121"/>
      <c r="J145" s="122"/>
      <c r="K145" s="121"/>
      <c r="L145" s="122"/>
      <c r="M145" s="121"/>
      <c r="N145" s="121">
        <f t="shared" si="29"/>
        <v>0</v>
      </c>
      <c r="O145" s="121"/>
      <c r="P145" s="121">
        <f t="shared" si="30"/>
        <v>0</v>
      </c>
      <c r="Q145" s="121"/>
      <c r="R145" s="121">
        <f t="shared" si="26"/>
        <v>0</v>
      </c>
      <c r="S145" s="121"/>
      <c r="T145" s="121">
        <f>D145*0.01</f>
        <v>0</v>
      </c>
      <c r="U145" s="121"/>
      <c r="V145" s="122"/>
      <c r="W145" s="121"/>
      <c r="X145" s="122"/>
      <c r="Y145" s="121"/>
      <c r="Z145" s="122"/>
      <c r="AA145" s="121"/>
      <c r="AB145" s="122"/>
      <c r="AC145" s="121">
        <f t="shared" si="27"/>
        <v>0</v>
      </c>
    </row>
    <row r="146" spans="2:29" ht="23.25" customHeight="1">
      <c r="B146" s="118" t="s">
        <v>272</v>
      </c>
      <c r="C146" s="119" t="s">
        <v>273</v>
      </c>
      <c r="D146" s="150"/>
      <c r="E146" s="125"/>
      <c r="F146" s="129">
        <f t="shared" si="28"/>
        <v>0</v>
      </c>
      <c r="G146" s="88"/>
      <c r="H146" s="127"/>
      <c r="I146" s="121"/>
      <c r="J146" s="122"/>
      <c r="K146" s="121"/>
      <c r="L146" s="122"/>
      <c r="M146" s="121"/>
      <c r="N146" s="121">
        <f t="shared" si="29"/>
        <v>0</v>
      </c>
      <c r="O146" s="121"/>
      <c r="P146" s="121">
        <f t="shared" si="30"/>
        <v>0</v>
      </c>
      <c r="Q146" s="121"/>
      <c r="R146" s="121">
        <f t="shared" si="26"/>
        <v>0</v>
      </c>
      <c r="S146" s="121"/>
      <c r="T146" s="122"/>
      <c r="U146" s="121"/>
      <c r="V146" s="122"/>
      <c r="W146" s="121"/>
      <c r="X146" s="122"/>
      <c r="Y146" s="121"/>
      <c r="Z146" s="122"/>
      <c r="AA146" s="121"/>
      <c r="AB146" s="122"/>
      <c r="AC146" s="121">
        <f t="shared" si="27"/>
        <v>0</v>
      </c>
    </row>
    <row r="147" spans="2:29" ht="23.25" customHeight="1">
      <c r="B147" s="118" t="s">
        <v>274</v>
      </c>
      <c r="C147" s="119" t="s">
        <v>275</v>
      </c>
      <c r="D147" s="150"/>
      <c r="E147" s="125"/>
      <c r="F147" s="129">
        <f t="shared" si="28"/>
        <v>0</v>
      </c>
      <c r="G147" s="88"/>
      <c r="H147" s="127"/>
      <c r="I147" s="121"/>
      <c r="J147" s="122"/>
      <c r="K147" s="121"/>
      <c r="L147" s="122"/>
      <c r="M147" s="121"/>
      <c r="N147" s="121">
        <f t="shared" si="29"/>
        <v>0</v>
      </c>
      <c r="O147" s="121"/>
      <c r="P147" s="121">
        <f t="shared" si="30"/>
        <v>0</v>
      </c>
      <c r="Q147" s="121"/>
      <c r="R147" s="121">
        <f t="shared" si="26"/>
        <v>0</v>
      </c>
      <c r="S147" s="121"/>
      <c r="T147" s="122"/>
      <c r="U147" s="121"/>
      <c r="V147" s="121">
        <f>D147*0.01</f>
        <v>0</v>
      </c>
      <c r="W147" s="121"/>
      <c r="X147" s="122"/>
      <c r="Y147" s="121"/>
      <c r="Z147" s="122"/>
      <c r="AA147" s="121"/>
      <c r="AB147" s="122"/>
      <c r="AC147" s="121">
        <f t="shared" si="27"/>
        <v>0</v>
      </c>
    </row>
    <row r="148" spans="2:29" ht="23.25" customHeight="1">
      <c r="B148" s="118" t="s">
        <v>276</v>
      </c>
      <c r="C148" s="119" t="s">
        <v>277</v>
      </c>
      <c r="D148" s="150"/>
      <c r="E148" s="125"/>
      <c r="F148" s="129">
        <f t="shared" si="28"/>
        <v>0</v>
      </c>
      <c r="G148" s="88"/>
      <c r="H148" s="127"/>
      <c r="I148" s="121"/>
      <c r="J148" s="122"/>
      <c r="K148" s="121"/>
      <c r="L148" s="122"/>
      <c r="M148" s="121"/>
      <c r="N148" s="121">
        <f t="shared" si="29"/>
        <v>0</v>
      </c>
      <c r="O148" s="121"/>
      <c r="P148" s="121">
        <f t="shared" si="30"/>
        <v>0</v>
      </c>
      <c r="Q148" s="121"/>
      <c r="R148" s="121">
        <f t="shared" si="26"/>
        <v>0</v>
      </c>
      <c r="S148" s="121"/>
      <c r="T148" s="122"/>
      <c r="U148" s="121"/>
      <c r="V148" s="121">
        <f>D148*0.01</f>
        <v>0</v>
      </c>
      <c r="W148" s="121"/>
      <c r="X148" s="122"/>
      <c r="Y148" s="121"/>
      <c r="Z148" s="122"/>
      <c r="AA148" s="121"/>
      <c r="AB148" s="122"/>
      <c r="AC148" s="121">
        <f t="shared" si="27"/>
        <v>0</v>
      </c>
    </row>
    <row r="149" spans="2:29" ht="23.25" customHeight="1">
      <c r="B149" s="118" t="s">
        <v>278</v>
      </c>
      <c r="C149" s="119" t="s">
        <v>279</v>
      </c>
      <c r="D149" s="150"/>
      <c r="E149" s="125"/>
      <c r="F149" s="129">
        <f t="shared" si="28"/>
        <v>0</v>
      </c>
      <c r="G149" s="88"/>
      <c r="H149" s="127"/>
      <c r="I149" s="121"/>
      <c r="J149" s="122"/>
      <c r="K149" s="121"/>
      <c r="L149" s="122"/>
      <c r="M149" s="121"/>
      <c r="N149" s="121">
        <f t="shared" si="29"/>
        <v>0</v>
      </c>
      <c r="O149" s="121"/>
      <c r="P149" s="121">
        <f t="shared" si="30"/>
        <v>0</v>
      </c>
      <c r="Q149" s="121"/>
      <c r="R149" s="121">
        <f t="shared" si="26"/>
        <v>0</v>
      </c>
      <c r="S149" s="121"/>
      <c r="T149" s="122"/>
      <c r="U149" s="121"/>
      <c r="V149" s="121">
        <f>D149*0.01</f>
        <v>0</v>
      </c>
      <c r="W149" s="121"/>
      <c r="X149" s="122"/>
      <c r="Y149" s="121"/>
      <c r="Z149" s="122"/>
      <c r="AA149" s="121"/>
      <c r="AB149" s="122"/>
      <c r="AC149" s="121">
        <f t="shared" si="27"/>
        <v>0</v>
      </c>
    </row>
    <row r="150" spans="2:29" ht="23.25" customHeight="1">
      <c r="B150" s="118" t="s">
        <v>280</v>
      </c>
      <c r="C150" s="119" t="s">
        <v>281</v>
      </c>
      <c r="D150" s="150"/>
      <c r="E150" s="125"/>
      <c r="F150" s="129">
        <f t="shared" si="28"/>
        <v>0</v>
      </c>
      <c r="G150" s="88"/>
      <c r="H150" s="127"/>
      <c r="I150" s="121"/>
      <c r="J150" s="122"/>
      <c r="K150" s="121"/>
      <c r="L150" s="122"/>
      <c r="M150" s="121"/>
      <c r="N150" s="121">
        <f t="shared" si="29"/>
        <v>0</v>
      </c>
      <c r="O150" s="121"/>
      <c r="P150" s="121">
        <f t="shared" si="30"/>
        <v>0</v>
      </c>
      <c r="Q150" s="121"/>
      <c r="R150" s="121">
        <f t="shared" si="26"/>
        <v>0</v>
      </c>
      <c r="S150" s="121"/>
      <c r="T150" s="122"/>
      <c r="U150" s="121"/>
      <c r="V150" s="121">
        <f>D150*0.01</f>
        <v>0</v>
      </c>
      <c r="W150" s="121"/>
      <c r="X150" s="122"/>
      <c r="Y150" s="121"/>
      <c r="Z150" s="122"/>
      <c r="AA150" s="121"/>
      <c r="AB150" s="122"/>
      <c r="AC150" s="121">
        <f t="shared" si="27"/>
        <v>0</v>
      </c>
    </row>
    <row r="151" spans="2:29" ht="23.25" customHeight="1">
      <c r="B151" s="118" t="s">
        <v>282</v>
      </c>
      <c r="C151" s="119" t="s">
        <v>283</v>
      </c>
      <c r="D151" s="150"/>
      <c r="E151" s="125"/>
      <c r="F151" s="129">
        <f t="shared" si="28"/>
        <v>0</v>
      </c>
      <c r="G151" s="88"/>
      <c r="H151" s="127"/>
      <c r="I151" s="121"/>
      <c r="J151" s="122"/>
      <c r="K151" s="121"/>
      <c r="L151" s="122"/>
      <c r="M151" s="121"/>
      <c r="N151" s="121">
        <f t="shared" si="29"/>
        <v>0</v>
      </c>
      <c r="O151" s="121"/>
      <c r="P151" s="121">
        <f t="shared" si="30"/>
        <v>0</v>
      </c>
      <c r="Q151" s="121"/>
      <c r="R151" s="121">
        <f t="shared" si="26"/>
        <v>0</v>
      </c>
      <c r="S151" s="121"/>
      <c r="T151" s="121">
        <f>D151*0.01</f>
        <v>0</v>
      </c>
      <c r="U151" s="121"/>
      <c r="V151" s="122"/>
      <c r="W151" s="121"/>
      <c r="X151" s="122"/>
      <c r="Y151" s="121"/>
      <c r="Z151" s="122"/>
      <c r="AA151" s="121"/>
      <c r="AB151" s="122"/>
      <c r="AC151" s="121">
        <f t="shared" si="27"/>
        <v>0</v>
      </c>
    </row>
    <row r="152" spans="2:29" ht="23.25" customHeight="1">
      <c r="B152" s="118" t="s">
        <v>284</v>
      </c>
      <c r="C152" s="119" t="s">
        <v>285</v>
      </c>
      <c r="D152" s="150"/>
      <c r="E152" s="125"/>
      <c r="F152" s="129">
        <f t="shared" si="28"/>
        <v>0</v>
      </c>
      <c r="G152" s="88"/>
      <c r="H152" s="127"/>
      <c r="I152" s="121"/>
      <c r="J152" s="122"/>
      <c r="K152" s="121"/>
      <c r="L152" s="122"/>
      <c r="M152" s="121"/>
      <c r="N152" s="121">
        <f t="shared" si="29"/>
        <v>0</v>
      </c>
      <c r="O152" s="121"/>
      <c r="P152" s="121">
        <f t="shared" si="30"/>
        <v>0</v>
      </c>
      <c r="Q152" s="121"/>
      <c r="R152" s="121">
        <f t="shared" si="26"/>
        <v>0</v>
      </c>
      <c r="S152" s="121"/>
      <c r="T152" s="122"/>
      <c r="U152" s="121"/>
      <c r="V152" s="121">
        <f>D152*0.01</f>
        <v>0</v>
      </c>
      <c r="W152" s="121"/>
      <c r="X152" s="122"/>
      <c r="Y152" s="121"/>
      <c r="Z152" s="122"/>
      <c r="AA152" s="121"/>
      <c r="AB152" s="122"/>
      <c r="AC152" s="121">
        <f t="shared" si="27"/>
        <v>0</v>
      </c>
    </row>
    <row r="153" spans="2:29" ht="23.25" customHeight="1">
      <c r="B153" s="118" t="s">
        <v>286</v>
      </c>
      <c r="C153" s="119" t="s">
        <v>287</v>
      </c>
      <c r="D153" s="150"/>
      <c r="E153" s="125"/>
      <c r="F153" s="129">
        <f t="shared" si="28"/>
        <v>0</v>
      </c>
      <c r="G153" s="88"/>
      <c r="H153" s="127"/>
      <c r="I153" s="121"/>
      <c r="J153" s="122"/>
      <c r="K153" s="121"/>
      <c r="L153" s="122"/>
      <c r="M153" s="121"/>
      <c r="N153" s="121">
        <f t="shared" si="29"/>
        <v>0</v>
      </c>
      <c r="O153" s="121"/>
      <c r="P153" s="121">
        <f t="shared" si="30"/>
        <v>0</v>
      </c>
      <c r="Q153" s="121"/>
      <c r="R153" s="121">
        <f>D153*0.01</f>
        <v>0</v>
      </c>
      <c r="S153" s="121"/>
      <c r="T153" s="122"/>
      <c r="U153" s="121"/>
      <c r="V153" s="121">
        <f>D153*0.01</f>
        <v>0</v>
      </c>
      <c r="W153" s="121"/>
      <c r="X153" s="122"/>
      <c r="Y153" s="121"/>
      <c r="Z153" s="122"/>
      <c r="AA153" s="121"/>
      <c r="AB153" s="122"/>
      <c r="AC153" s="121">
        <f t="shared" si="27"/>
        <v>0</v>
      </c>
    </row>
    <row r="154" spans="2:29" ht="23.25" customHeight="1">
      <c r="B154" s="118" t="s">
        <v>288</v>
      </c>
      <c r="C154" s="119" t="s">
        <v>289</v>
      </c>
      <c r="D154" s="150"/>
      <c r="E154" s="125"/>
      <c r="F154" s="129">
        <f t="shared" si="28"/>
        <v>0</v>
      </c>
      <c r="G154" s="88"/>
      <c r="H154" s="127"/>
      <c r="I154" s="121"/>
      <c r="J154" s="122"/>
      <c r="K154" s="121"/>
      <c r="L154" s="121">
        <f>D154*0.01</f>
        <v>0</v>
      </c>
      <c r="M154" s="121"/>
      <c r="N154" s="121">
        <f t="shared" si="29"/>
        <v>0</v>
      </c>
      <c r="O154" s="121"/>
      <c r="P154" s="121">
        <f t="shared" si="30"/>
        <v>0</v>
      </c>
      <c r="Q154" s="121"/>
      <c r="R154" s="121">
        <f>D154*0.01</f>
        <v>0</v>
      </c>
      <c r="S154" s="121"/>
      <c r="T154" s="121">
        <f>D154*0.01</f>
        <v>0</v>
      </c>
      <c r="U154" s="121"/>
      <c r="V154" s="122"/>
      <c r="W154" s="121"/>
      <c r="X154" s="122"/>
      <c r="Y154" s="121"/>
      <c r="Z154" s="122"/>
      <c r="AA154" s="121"/>
      <c r="AB154" s="122"/>
      <c r="AC154" s="121">
        <f t="shared" si="27"/>
        <v>0</v>
      </c>
    </row>
    <row r="155" spans="2:29" ht="23.25" customHeight="1">
      <c r="B155" s="118" t="s">
        <v>290</v>
      </c>
      <c r="C155" s="119" t="s">
        <v>291</v>
      </c>
      <c r="D155" s="150"/>
      <c r="E155" s="125"/>
      <c r="F155" s="129">
        <f t="shared" si="28"/>
        <v>0</v>
      </c>
      <c r="G155" s="88"/>
      <c r="H155" s="127"/>
      <c r="I155" s="121"/>
      <c r="J155" s="122"/>
      <c r="K155" s="121"/>
      <c r="L155" s="122"/>
      <c r="M155" s="121"/>
      <c r="N155" s="121">
        <f t="shared" si="29"/>
        <v>0</v>
      </c>
      <c r="O155" s="121"/>
      <c r="P155" s="121">
        <f t="shared" si="30"/>
        <v>0</v>
      </c>
      <c r="Q155" s="121"/>
      <c r="R155" s="121">
        <f>D155*0.01</f>
        <v>0</v>
      </c>
      <c r="S155" s="121"/>
      <c r="T155" s="122"/>
      <c r="U155" s="121"/>
      <c r="V155" s="122"/>
      <c r="W155" s="121"/>
      <c r="X155" s="122"/>
      <c r="Y155" s="121"/>
      <c r="Z155" s="122"/>
      <c r="AA155" s="121"/>
      <c r="AB155" s="122"/>
      <c r="AC155" s="121">
        <f t="shared" si="27"/>
        <v>0</v>
      </c>
    </row>
    <row r="156" spans="2:29" ht="23.25" customHeight="1">
      <c r="B156" s="118" t="s">
        <v>292</v>
      </c>
      <c r="C156" s="119" t="s">
        <v>293</v>
      </c>
      <c r="D156" s="150"/>
      <c r="E156" s="125"/>
      <c r="F156" s="129">
        <f t="shared" si="28"/>
        <v>0</v>
      </c>
      <c r="G156" s="88"/>
      <c r="H156" s="127"/>
      <c r="I156" s="121"/>
      <c r="J156" s="122"/>
      <c r="K156" s="121"/>
      <c r="L156" s="122"/>
      <c r="M156" s="121"/>
      <c r="N156" s="121">
        <f t="shared" si="29"/>
        <v>0</v>
      </c>
      <c r="O156" s="121"/>
      <c r="P156" s="121">
        <f t="shared" si="30"/>
        <v>0</v>
      </c>
      <c r="Q156" s="121"/>
      <c r="R156" s="121">
        <f t="shared" ref="R156:R194" si="31">D156*0.01</f>
        <v>0</v>
      </c>
      <c r="S156" s="121"/>
      <c r="T156" s="122"/>
      <c r="U156" s="121"/>
      <c r="V156" s="121">
        <f>D156*0.01</f>
        <v>0</v>
      </c>
      <c r="W156" s="121"/>
      <c r="X156" s="122"/>
      <c r="Y156" s="121"/>
      <c r="Z156" s="122"/>
      <c r="AA156" s="121"/>
      <c r="AB156" s="122"/>
      <c r="AC156" s="121">
        <f t="shared" si="27"/>
        <v>0</v>
      </c>
    </row>
    <row r="157" spans="2:29" ht="23.25" customHeight="1">
      <c r="B157" s="118" t="s">
        <v>294</v>
      </c>
      <c r="C157" s="119" t="s">
        <v>295</v>
      </c>
      <c r="D157" s="150"/>
      <c r="E157" s="125"/>
      <c r="F157" s="129">
        <f t="shared" si="28"/>
        <v>0</v>
      </c>
      <c r="G157" s="88"/>
      <c r="H157" s="127"/>
      <c r="I157" s="121"/>
      <c r="J157" s="122"/>
      <c r="K157" s="121"/>
      <c r="L157" s="122"/>
      <c r="M157" s="121"/>
      <c r="N157" s="121">
        <f t="shared" si="29"/>
        <v>0</v>
      </c>
      <c r="O157" s="121"/>
      <c r="P157" s="121">
        <f t="shared" si="30"/>
        <v>0</v>
      </c>
      <c r="Q157" s="121"/>
      <c r="R157" s="121">
        <f t="shared" si="31"/>
        <v>0</v>
      </c>
      <c r="S157" s="121"/>
      <c r="T157" s="122"/>
      <c r="U157" s="121"/>
      <c r="V157" s="121">
        <f>D157*0.01</f>
        <v>0</v>
      </c>
      <c r="W157" s="121"/>
      <c r="X157" s="122"/>
      <c r="Y157" s="121"/>
      <c r="Z157" s="122"/>
      <c r="AA157" s="121"/>
      <c r="AB157" s="122"/>
      <c r="AC157" s="121">
        <f t="shared" si="27"/>
        <v>0</v>
      </c>
    </row>
    <row r="158" spans="2:29" ht="23.25" customHeight="1">
      <c r="B158" s="118" t="s">
        <v>296</v>
      </c>
      <c r="C158" s="119" t="s">
        <v>297</v>
      </c>
      <c r="D158" s="150"/>
      <c r="E158" s="125"/>
      <c r="F158" s="129">
        <f t="shared" si="28"/>
        <v>0</v>
      </c>
      <c r="G158" s="88"/>
      <c r="H158" s="127"/>
      <c r="I158" s="121"/>
      <c r="J158" s="122"/>
      <c r="K158" s="121"/>
      <c r="L158" s="122"/>
      <c r="M158" s="121"/>
      <c r="N158" s="121">
        <f t="shared" si="29"/>
        <v>0</v>
      </c>
      <c r="O158" s="121"/>
      <c r="P158" s="121">
        <f t="shared" si="30"/>
        <v>0</v>
      </c>
      <c r="Q158" s="121"/>
      <c r="R158" s="121">
        <f t="shared" si="31"/>
        <v>0</v>
      </c>
      <c r="S158" s="121"/>
      <c r="T158" s="122"/>
      <c r="U158" s="121"/>
      <c r="V158" s="122"/>
      <c r="W158" s="121"/>
      <c r="X158" s="122"/>
      <c r="Y158" s="121"/>
      <c r="Z158" s="122"/>
      <c r="AA158" s="121"/>
      <c r="AB158" s="122"/>
      <c r="AC158" s="121">
        <f t="shared" si="27"/>
        <v>0</v>
      </c>
    </row>
    <row r="159" spans="2:29" ht="23.25" customHeight="1">
      <c r="B159" s="118" t="s">
        <v>298</v>
      </c>
      <c r="C159" s="119" t="s">
        <v>299</v>
      </c>
      <c r="D159" s="150"/>
      <c r="E159" s="125"/>
      <c r="F159" s="129">
        <f t="shared" si="28"/>
        <v>0</v>
      </c>
      <c r="G159" s="88"/>
      <c r="H159" s="127"/>
      <c r="I159" s="121"/>
      <c r="J159" s="122"/>
      <c r="K159" s="121"/>
      <c r="L159" s="122"/>
      <c r="M159" s="121"/>
      <c r="N159" s="121">
        <f t="shared" si="29"/>
        <v>0</v>
      </c>
      <c r="O159" s="121"/>
      <c r="P159" s="121">
        <f t="shared" si="30"/>
        <v>0</v>
      </c>
      <c r="Q159" s="121"/>
      <c r="R159" s="121">
        <f t="shared" si="31"/>
        <v>0</v>
      </c>
      <c r="S159" s="121"/>
      <c r="T159" s="122"/>
      <c r="U159" s="121"/>
      <c r="V159" s="121">
        <f>D159*0.01</f>
        <v>0</v>
      </c>
      <c r="W159" s="121"/>
      <c r="X159" s="122"/>
      <c r="Y159" s="121"/>
      <c r="Z159" s="122"/>
      <c r="AA159" s="121"/>
      <c r="AB159" s="122"/>
      <c r="AC159" s="121">
        <f t="shared" si="27"/>
        <v>0</v>
      </c>
    </row>
    <row r="160" spans="2:29" ht="23" customHeight="1">
      <c r="B160" s="118" t="s">
        <v>300</v>
      </c>
      <c r="C160" s="119" t="s">
        <v>301</v>
      </c>
      <c r="D160" s="150"/>
      <c r="E160" s="125"/>
      <c r="F160" s="129">
        <f t="shared" si="28"/>
        <v>0</v>
      </c>
      <c r="G160" s="88"/>
      <c r="H160" s="127"/>
      <c r="I160" s="121"/>
      <c r="J160" s="122"/>
      <c r="K160" s="121"/>
      <c r="L160" s="122"/>
      <c r="M160" s="121"/>
      <c r="N160" s="121">
        <f t="shared" si="29"/>
        <v>0</v>
      </c>
      <c r="O160" s="121"/>
      <c r="P160" s="121">
        <f t="shared" si="30"/>
        <v>0</v>
      </c>
      <c r="Q160" s="121"/>
      <c r="R160" s="121">
        <f t="shared" si="31"/>
        <v>0</v>
      </c>
      <c r="S160" s="121"/>
      <c r="T160" s="122"/>
      <c r="U160" s="121"/>
      <c r="V160" s="122"/>
      <c r="W160" s="121"/>
      <c r="X160" s="122"/>
      <c r="Y160" s="121"/>
      <c r="Z160" s="122"/>
      <c r="AA160" s="121"/>
      <c r="AB160" s="122"/>
      <c r="AC160" s="121">
        <f t="shared" si="27"/>
        <v>0</v>
      </c>
    </row>
    <row r="161" spans="2:29" ht="23.25" customHeight="1">
      <c r="B161" s="118" t="s">
        <v>302</v>
      </c>
      <c r="C161" s="119" t="s">
        <v>303</v>
      </c>
      <c r="D161" s="150"/>
      <c r="E161" s="125"/>
      <c r="F161" s="129">
        <f t="shared" si="28"/>
        <v>0</v>
      </c>
      <c r="G161" s="88"/>
      <c r="H161" s="127"/>
      <c r="I161" s="121"/>
      <c r="J161" s="122"/>
      <c r="K161" s="121"/>
      <c r="L161" s="122"/>
      <c r="M161" s="121"/>
      <c r="N161" s="121">
        <f t="shared" si="29"/>
        <v>0</v>
      </c>
      <c r="O161" s="121"/>
      <c r="P161" s="121">
        <f t="shared" si="30"/>
        <v>0</v>
      </c>
      <c r="Q161" s="121"/>
      <c r="R161" s="121">
        <f t="shared" si="31"/>
        <v>0</v>
      </c>
      <c r="S161" s="121"/>
      <c r="T161" s="121">
        <f>D161*0.01</f>
        <v>0</v>
      </c>
      <c r="U161" s="121"/>
      <c r="V161" s="122"/>
      <c r="W161" s="121"/>
      <c r="X161" s="122"/>
      <c r="Y161" s="121"/>
      <c r="Z161" s="122"/>
      <c r="AA161" s="121"/>
      <c r="AB161" s="122"/>
      <c r="AC161" s="121">
        <f t="shared" si="27"/>
        <v>0</v>
      </c>
    </row>
    <row r="162" spans="2:29" ht="23.25" customHeight="1">
      <c r="B162" s="118" t="s">
        <v>304</v>
      </c>
      <c r="C162" s="119" t="s">
        <v>305</v>
      </c>
      <c r="D162" s="150"/>
      <c r="E162" s="125"/>
      <c r="F162" s="129">
        <f t="shared" si="28"/>
        <v>0</v>
      </c>
      <c r="G162" s="88"/>
      <c r="H162" s="127"/>
      <c r="I162" s="121"/>
      <c r="J162" s="122"/>
      <c r="K162" s="121"/>
      <c r="L162" s="122"/>
      <c r="M162" s="121"/>
      <c r="N162" s="121">
        <f t="shared" si="29"/>
        <v>0</v>
      </c>
      <c r="O162" s="121"/>
      <c r="P162" s="121">
        <f t="shared" si="30"/>
        <v>0</v>
      </c>
      <c r="Q162" s="121"/>
      <c r="R162" s="121">
        <f t="shared" si="31"/>
        <v>0</v>
      </c>
      <c r="S162" s="121"/>
      <c r="T162" s="122"/>
      <c r="U162" s="121"/>
      <c r="V162" s="122"/>
      <c r="W162" s="121"/>
      <c r="X162" s="122"/>
      <c r="Y162" s="121"/>
      <c r="Z162" s="122"/>
      <c r="AA162" s="121"/>
      <c r="AB162" s="122"/>
      <c r="AC162" s="121">
        <f t="shared" si="27"/>
        <v>0</v>
      </c>
    </row>
    <row r="163" spans="2:29" ht="23.25" customHeight="1">
      <c r="B163" s="118" t="s">
        <v>306</v>
      </c>
      <c r="C163" s="119" t="s">
        <v>307</v>
      </c>
      <c r="D163" s="150"/>
      <c r="E163" s="125"/>
      <c r="F163" s="129">
        <f t="shared" si="28"/>
        <v>0</v>
      </c>
      <c r="G163" s="88"/>
      <c r="H163" s="127"/>
      <c r="I163" s="121"/>
      <c r="J163" s="122"/>
      <c r="K163" s="121"/>
      <c r="L163" s="122"/>
      <c r="M163" s="121"/>
      <c r="N163" s="121">
        <f t="shared" si="29"/>
        <v>0</v>
      </c>
      <c r="O163" s="121"/>
      <c r="P163" s="121">
        <f t="shared" si="30"/>
        <v>0</v>
      </c>
      <c r="Q163" s="121"/>
      <c r="R163" s="121">
        <f t="shared" si="31"/>
        <v>0</v>
      </c>
      <c r="S163" s="121"/>
      <c r="T163" s="122"/>
      <c r="U163" s="121"/>
      <c r="V163" s="122"/>
      <c r="W163" s="121"/>
      <c r="X163" s="122"/>
      <c r="Y163" s="121"/>
      <c r="Z163" s="122"/>
      <c r="AA163" s="121"/>
      <c r="AB163" s="122"/>
      <c r="AC163" s="121">
        <f t="shared" si="27"/>
        <v>0</v>
      </c>
    </row>
    <row r="164" spans="2:29" ht="23.25" customHeight="1">
      <c r="B164" s="118" t="s">
        <v>308</v>
      </c>
      <c r="C164" s="119" t="s">
        <v>309</v>
      </c>
      <c r="D164" s="150"/>
      <c r="E164" s="125"/>
      <c r="F164" s="129">
        <f t="shared" si="28"/>
        <v>0</v>
      </c>
      <c r="G164" s="88"/>
      <c r="H164" s="127"/>
      <c r="I164" s="121"/>
      <c r="J164" s="122"/>
      <c r="K164" s="121"/>
      <c r="L164" s="122"/>
      <c r="M164" s="121"/>
      <c r="N164" s="121">
        <f t="shared" si="29"/>
        <v>0</v>
      </c>
      <c r="O164" s="121"/>
      <c r="P164" s="121">
        <f t="shared" si="30"/>
        <v>0</v>
      </c>
      <c r="Q164" s="121"/>
      <c r="R164" s="121">
        <f t="shared" si="31"/>
        <v>0</v>
      </c>
      <c r="S164" s="121"/>
      <c r="T164" s="122"/>
      <c r="U164" s="121"/>
      <c r="V164" s="121">
        <f>D164*0.01</f>
        <v>0</v>
      </c>
      <c r="W164" s="121"/>
      <c r="X164" s="122"/>
      <c r="Y164" s="121"/>
      <c r="Z164" s="122"/>
      <c r="AA164" s="121"/>
      <c r="AB164" s="122"/>
      <c r="AC164" s="121">
        <f t="shared" si="27"/>
        <v>0</v>
      </c>
    </row>
    <row r="165" spans="2:29" ht="23.25" customHeight="1">
      <c r="B165" s="145" t="s">
        <v>310</v>
      </c>
      <c r="C165" s="119" t="s">
        <v>311</v>
      </c>
      <c r="D165" s="150"/>
      <c r="E165" s="125"/>
      <c r="F165" s="129">
        <f t="shared" si="28"/>
        <v>0</v>
      </c>
      <c r="G165" s="88"/>
      <c r="H165" s="127"/>
      <c r="I165" s="121"/>
      <c r="J165" s="122"/>
      <c r="K165" s="121"/>
      <c r="L165" s="122"/>
      <c r="M165" s="121"/>
      <c r="N165" s="121">
        <f t="shared" si="29"/>
        <v>0</v>
      </c>
      <c r="O165" s="121"/>
      <c r="P165" s="121">
        <f t="shared" si="30"/>
        <v>0</v>
      </c>
      <c r="Q165" s="121"/>
      <c r="R165" s="121">
        <f t="shared" si="31"/>
        <v>0</v>
      </c>
      <c r="S165" s="121"/>
      <c r="T165" s="122"/>
      <c r="U165" s="121"/>
      <c r="V165" s="121">
        <f>D165*0.01</f>
        <v>0</v>
      </c>
      <c r="W165" s="121"/>
      <c r="X165" s="122"/>
      <c r="Y165" s="121"/>
      <c r="Z165" s="122"/>
      <c r="AA165" s="121"/>
      <c r="AB165" s="122"/>
      <c r="AC165" s="121">
        <f t="shared" si="27"/>
        <v>0</v>
      </c>
    </row>
    <row r="166" spans="2:29" ht="23.25" customHeight="1">
      <c r="B166" s="118" t="s">
        <v>312</v>
      </c>
      <c r="C166" s="119" t="s">
        <v>313</v>
      </c>
      <c r="D166" s="150"/>
      <c r="E166" s="125"/>
      <c r="F166" s="129">
        <f t="shared" si="28"/>
        <v>0</v>
      </c>
      <c r="G166" s="88"/>
      <c r="H166" s="127"/>
      <c r="I166" s="121"/>
      <c r="J166" s="122"/>
      <c r="K166" s="121"/>
      <c r="L166" s="122"/>
      <c r="M166" s="121"/>
      <c r="N166" s="121">
        <f t="shared" si="29"/>
        <v>0</v>
      </c>
      <c r="O166" s="121"/>
      <c r="P166" s="121">
        <f t="shared" si="30"/>
        <v>0</v>
      </c>
      <c r="Q166" s="121"/>
      <c r="R166" s="121">
        <f t="shared" si="31"/>
        <v>0</v>
      </c>
      <c r="S166" s="121"/>
      <c r="T166" s="121">
        <f>D166*0.01</f>
        <v>0</v>
      </c>
      <c r="U166" s="121"/>
      <c r="V166" s="122"/>
      <c r="W166" s="121"/>
      <c r="X166" s="122"/>
      <c r="Y166" s="121"/>
      <c r="Z166" s="122"/>
      <c r="AA166" s="121"/>
      <c r="AB166" s="122"/>
      <c r="AC166" s="121">
        <f t="shared" si="27"/>
        <v>0</v>
      </c>
    </row>
    <row r="167" spans="2:29" ht="23.25" customHeight="1">
      <c r="B167" s="118" t="s">
        <v>314</v>
      </c>
      <c r="C167" s="119" t="s">
        <v>315</v>
      </c>
      <c r="D167" s="150"/>
      <c r="E167" s="125"/>
      <c r="F167" s="129">
        <f t="shared" si="28"/>
        <v>0</v>
      </c>
      <c r="G167" s="88"/>
      <c r="H167" s="127"/>
      <c r="I167" s="121"/>
      <c r="J167" s="122"/>
      <c r="K167" s="121"/>
      <c r="L167" s="122"/>
      <c r="M167" s="121"/>
      <c r="N167" s="121">
        <f t="shared" si="29"/>
        <v>0</v>
      </c>
      <c r="O167" s="121"/>
      <c r="P167" s="121">
        <f t="shared" si="30"/>
        <v>0</v>
      </c>
      <c r="Q167" s="121"/>
      <c r="R167" s="121">
        <f t="shared" si="31"/>
        <v>0</v>
      </c>
      <c r="S167" s="121"/>
      <c r="T167" s="122"/>
      <c r="U167" s="121"/>
      <c r="V167" s="121">
        <f>D167*0.01</f>
        <v>0</v>
      </c>
      <c r="W167" s="121"/>
      <c r="X167" s="122"/>
      <c r="Y167" s="121"/>
      <c r="Z167" s="122"/>
      <c r="AA167" s="121"/>
      <c r="AB167" s="122"/>
      <c r="AC167" s="121">
        <f t="shared" si="27"/>
        <v>0</v>
      </c>
    </row>
    <row r="168" spans="2:29" ht="23.25" customHeight="1">
      <c r="B168" s="145" t="s">
        <v>316</v>
      </c>
      <c r="C168" s="119" t="s">
        <v>317</v>
      </c>
      <c r="D168" s="150"/>
      <c r="E168" s="125"/>
      <c r="F168" s="129">
        <f t="shared" si="28"/>
        <v>0</v>
      </c>
      <c r="G168" s="88"/>
      <c r="H168" s="127"/>
      <c r="I168" s="121"/>
      <c r="J168" s="122"/>
      <c r="K168" s="121"/>
      <c r="L168" s="122"/>
      <c r="M168" s="121"/>
      <c r="N168" s="121">
        <f t="shared" si="29"/>
        <v>0</v>
      </c>
      <c r="O168" s="121"/>
      <c r="P168" s="121">
        <f t="shared" si="30"/>
        <v>0</v>
      </c>
      <c r="Q168" s="121"/>
      <c r="R168" s="121">
        <f t="shared" si="31"/>
        <v>0</v>
      </c>
      <c r="S168" s="121"/>
      <c r="T168" s="121">
        <f>D168*0.01</f>
        <v>0</v>
      </c>
      <c r="U168" s="121"/>
      <c r="V168" s="122"/>
      <c r="W168" s="121"/>
      <c r="X168" s="122"/>
      <c r="Y168" s="121"/>
      <c r="Z168" s="122"/>
      <c r="AA168" s="121"/>
      <c r="AB168" s="122"/>
      <c r="AC168" s="121">
        <f t="shared" si="27"/>
        <v>0</v>
      </c>
    </row>
    <row r="169" spans="2:29" ht="23.25" customHeight="1">
      <c r="B169" s="118" t="s">
        <v>318</v>
      </c>
      <c r="C169" s="119" t="s">
        <v>319</v>
      </c>
      <c r="D169" s="150"/>
      <c r="E169" s="125"/>
      <c r="F169" s="129">
        <f t="shared" si="28"/>
        <v>0</v>
      </c>
      <c r="G169" s="88"/>
      <c r="H169" s="127"/>
      <c r="I169" s="121"/>
      <c r="J169" s="122"/>
      <c r="K169" s="121"/>
      <c r="L169" s="121">
        <f>D169*0.01</f>
        <v>0</v>
      </c>
      <c r="M169" s="121"/>
      <c r="N169" s="121">
        <f t="shared" si="29"/>
        <v>0</v>
      </c>
      <c r="O169" s="121"/>
      <c r="P169" s="121">
        <f t="shared" si="30"/>
        <v>0</v>
      </c>
      <c r="Q169" s="121"/>
      <c r="R169" s="121">
        <f t="shared" si="31"/>
        <v>0</v>
      </c>
      <c r="S169" s="121"/>
      <c r="T169" s="121">
        <f>D169*0.01</f>
        <v>0</v>
      </c>
      <c r="U169" s="121"/>
      <c r="V169" s="122"/>
      <c r="W169" s="121"/>
      <c r="X169" s="122"/>
      <c r="Y169" s="121"/>
      <c r="Z169" s="122"/>
      <c r="AA169" s="121"/>
      <c r="AB169" s="122"/>
      <c r="AC169" s="121">
        <f t="shared" si="27"/>
        <v>0</v>
      </c>
    </row>
    <row r="170" spans="2:29" ht="23.25" customHeight="1">
      <c r="B170" s="118" t="s">
        <v>76</v>
      </c>
      <c r="C170" s="119" t="s">
        <v>77</v>
      </c>
      <c r="D170" s="150"/>
      <c r="E170" s="125"/>
      <c r="F170" s="129">
        <f t="shared" si="28"/>
        <v>0</v>
      </c>
      <c r="G170" s="88"/>
      <c r="H170" s="128">
        <f>D170*0.01</f>
        <v>0</v>
      </c>
      <c r="I170" s="121"/>
      <c r="J170" s="122"/>
      <c r="K170" s="121"/>
      <c r="L170" s="122"/>
      <c r="M170" s="121"/>
      <c r="N170" s="122"/>
      <c r="O170" s="121"/>
      <c r="P170" s="121">
        <f t="shared" si="30"/>
        <v>0</v>
      </c>
      <c r="Q170" s="121"/>
      <c r="R170" s="121">
        <f t="shared" si="31"/>
        <v>0</v>
      </c>
      <c r="S170" s="121"/>
      <c r="T170" s="122"/>
      <c r="U170" s="121"/>
      <c r="V170" s="122"/>
      <c r="W170" s="121"/>
      <c r="X170" s="122"/>
      <c r="Y170" s="121"/>
      <c r="Z170" s="122"/>
      <c r="AA170" s="121"/>
      <c r="AB170" s="122"/>
      <c r="AC170" s="121">
        <f t="shared" si="27"/>
        <v>0</v>
      </c>
    </row>
    <row r="171" spans="2:29" ht="23.25" customHeight="1">
      <c r="B171" s="118" t="s">
        <v>320</v>
      </c>
      <c r="C171" s="119" t="s">
        <v>321</v>
      </c>
      <c r="D171" s="150"/>
      <c r="E171" s="125"/>
      <c r="F171" s="129">
        <f t="shared" si="28"/>
        <v>0</v>
      </c>
      <c r="G171" s="88"/>
      <c r="H171" s="127"/>
      <c r="I171" s="121"/>
      <c r="J171" s="122"/>
      <c r="K171" s="121"/>
      <c r="L171" s="122"/>
      <c r="M171" s="121"/>
      <c r="N171" s="121">
        <f>D171*0.01</f>
        <v>0</v>
      </c>
      <c r="O171" s="121"/>
      <c r="P171" s="121">
        <f t="shared" si="30"/>
        <v>0</v>
      </c>
      <c r="Q171" s="121"/>
      <c r="R171" s="121">
        <f t="shared" si="31"/>
        <v>0</v>
      </c>
      <c r="S171" s="121"/>
      <c r="T171" s="121">
        <f>D171*0.01</f>
        <v>0</v>
      </c>
      <c r="U171" s="121"/>
      <c r="V171" s="122"/>
      <c r="W171" s="121"/>
      <c r="X171" s="122"/>
      <c r="Y171" s="121"/>
      <c r="Z171" s="122"/>
      <c r="AA171" s="121"/>
      <c r="AB171" s="122"/>
      <c r="AC171" s="121">
        <f t="shared" si="27"/>
        <v>0</v>
      </c>
    </row>
    <row r="172" spans="2:29" ht="23.25" customHeight="1">
      <c r="B172" s="118" t="s">
        <v>322</v>
      </c>
      <c r="C172" s="119" t="s">
        <v>323</v>
      </c>
      <c r="D172" s="150"/>
      <c r="E172" s="125"/>
      <c r="F172" s="129">
        <f t="shared" si="28"/>
        <v>0</v>
      </c>
      <c r="G172" s="88"/>
      <c r="H172" s="127"/>
      <c r="I172" s="121"/>
      <c r="J172" s="122"/>
      <c r="K172" s="121"/>
      <c r="L172" s="122"/>
      <c r="M172" s="121"/>
      <c r="N172" s="121">
        <f t="shared" si="29"/>
        <v>0</v>
      </c>
      <c r="O172" s="121"/>
      <c r="P172" s="121">
        <f t="shared" si="30"/>
        <v>0</v>
      </c>
      <c r="Q172" s="121"/>
      <c r="R172" s="121">
        <f t="shared" si="31"/>
        <v>0</v>
      </c>
      <c r="S172" s="121"/>
      <c r="T172" s="122"/>
      <c r="U172" s="121"/>
      <c r="V172" s="121">
        <f>D172*0.01</f>
        <v>0</v>
      </c>
      <c r="W172" s="121"/>
      <c r="X172" s="122"/>
      <c r="Y172" s="121"/>
      <c r="Z172" s="122"/>
      <c r="AA172" s="121"/>
      <c r="AB172" s="122"/>
      <c r="AC172" s="121">
        <f t="shared" si="27"/>
        <v>0</v>
      </c>
    </row>
    <row r="173" spans="2:29" ht="23.25" customHeight="1">
      <c r="B173" s="118" t="s">
        <v>324</v>
      </c>
      <c r="C173" s="119" t="s">
        <v>325</v>
      </c>
      <c r="D173" s="150"/>
      <c r="E173" s="125"/>
      <c r="F173" s="129">
        <f t="shared" si="28"/>
        <v>0</v>
      </c>
      <c r="G173" s="88"/>
      <c r="H173" s="127"/>
      <c r="I173" s="121"/>
      <c r="J173" s="122"/>
      <c r="K173" s="121"/>
      <c r="L173" s="122"/>
      <c r="M173" s="121"/>
      <c r="N173" s="121">
        <f t="shared" si="29"/>
        <v>0</v>
      </c>
      <c r="O173" s="121"/>
      <c r="P173" s="121">
        <f t="shared" si="30"/>
        <v>0</v>
      </c>
      <c r="Q173" s="121"/>
      <c r="R173" s="121">
        <f t="shared" si="31"/>
        <v>0</v>
      </c>
      <c r="S173" s="121"/>
      <c r="T173" s="122"/>
      <c r="U173" s="121"/>
      <c r="V173" s="121">
        <f>D173*0.01</f>
        <v>0</v>
      </c>
      <c r="W173" s="121"/>
      <c r="X173" s="122"/>
      <c r="Y173" s="121"/>
      <c r="Z173" s="122"/>
      <c r="AA173" s="121"/>
      <c r="AB173" s="122"/>
      <c r="AC173" s="121">
        <f t="shared" si="27"/>
        <v>0</v>
      </c>
    </row>
    <row r="174" spans="2:29" ht="23.25" customHeight="1">
      <c r="B174" s="118" t="s">
        <v>326</v>
      </c>
      <c r="C174" s="119" t="s">
        <v>327</v>
      </c>
      <c r="D174" s="150"/>
      <c r="E174" s="125"/>
      <c r="F174" s="129">
        <f t="shared" si="28"/>
        <v>0</v>
      </c>
      <c r="G174" s="88"/>
      <c r="H174" s="127"/>
      <c r="I174" s="121"/>
      <c r="J174" s="122"/>
      <c r="K174" s="121"/>
      <c r="L174" s="122"/>
      <c r="M174" s="121"/>
      <c r="N174" s="121">
        <f t="shared" si="29"/>
        <v>0</v>
      </c>
      <c r="O174" s="121"/>
      <c r="P174" s="121">
        <f t="shared" si="30"/>
        <v>0</v>
      </c>
      <c r="Q174" s="121"/>
      <c r="R174" s="122"/>
      <c r="S174" s="121"/>
      <c r="T174" s="122"/>
      <c r="U174" s="121"/>
      <c r="V174" s="121">
        <f>D174*0.01</f>
        <v>0</v>
      </c>
      <c r="W174" s="121"/>
      <c r="X174" s="122"/>
      <c r="Y174" s="121"/>
      <c r="Z174" s="122"/>
      <c r="AA174" s="121"/>
      <c r="AB174" s="122"/>
      <c r="AC174" s="121">
        <f t="shared" si="27"/>
        <v>0</v>
      </c>
    </row>
    <row r="175" spans="2:29" ht="23.25" customHeight="1">
      <c r="B175" s="118" t="s">
        <v>328</v>
      </c>
      <c r="C175" s="119" t="s">
        <v>329</v>
      </c>
      <c r="D175" s="150"/>
      <c r="E175" s="125"/>
      <c r="F175" s="129">
        <f t="shared" si="28"/>
        <v>0</v>
      </c>
      <c r="G175" s="88"/>
      <c r="H175" s="127"/>
      <c r="I175" s="121"/>
      <c r="J175" s="122"/>
      <c r="K175" s="121"/>
      <c r="L175" s="122"/>
      <c r="M175" s="121"/>
      <c r="N175" s="121">
        <f t="shared" si="29"/>
        <v>0</v>
      </c>
      <c r="O175" s="121"/>
      <c r="P175" s="121">
        <f t="shared" si="30"/>
        <v>0</v>
      </c>
      <c r="Q175" s="121"/>
      <c r="R175" s="121">
        <f t="shared" si="31"/>
        <v>0</v>
      </c>
      <c r="S175" s="121"/>
      <c r="T175" s="122"/>
      <c r="U175" s="121"/>
      <c r="V175" s="122"/>
      <c r="W175" s="121"/>
      <c r="X175" s="122"/>
      <c r="Y175" s="121"/>
      <c r="Z175" s="122"/>
      <c r="AA175" s="121"/>
      <c r="AB175" s="122"/>
      <c r="AC175" s="121">
        <f t="shared" si="27"/>
        <v>0</v>
      </c>
    </row>
    <row r="176" spans="2:29" ht="23.25" customHeight="1">
      <c r="B176" s="118" t="s">
        <v>330</v>
      </c>
      <c r="C176" s="119" t="s">
        <v>331</v>
      </c>
      <c r="D176" s="150"/>
      <c r="E176" s="125"/>
      <c r="F176" s="129">
        <f t="shared" si="28"/>
        <v>0</v>
      </c>
      <c r="G176" s="88"/>
      <c r="H176" s="127"/>
      <c r="I176" s="121"/>
      <c r="J176" s="122"/>
      <c r="K176" s="121"/>
      <c r="L176" s="122"/>
      <c r="M176" s="121"/>
      <c r="N176" s="121">
        <f t="shared" si="29"/>
        <v>0</v>
      </c>
      <c r="O176" s="121"/>
      <c r="P176" s="121">
        <f t="shared" si="30"/>
        <v>0</v>
      </c>
      <c r="Q176" s="121"/>
      <c r="R176" s="122"/>
      <c r="S176" s="121"/>
      <c r="T176" s="121">
        <f t="shared" ref="T176:T182" si="32">D176*0.01</f>
        <v>0</v>
      </c>
      <c r="U176" s="121"/>
      <c r="V176" s="122"/>
      <c r="W176" s="121"/>
      <c r="X176" s="122"/>
      <c r="Y176" s="121"/>
      <c r="Z176" s="122"/>
      <c r="AA176" s="121"/>
      <c r="AB176" s="122"/>
      <c r="AC176" s="121">
        <f t="shared" si="27"/>
        <v>0</v>
      </c>
    </row>
    <row r="177" spans="2:29" ht="23.25" customHeight="1">
      <c r="B177" s="118" t="s">
        <v>332</v>
      </c>
      <c r="C177" s="119" t="s">
        <v>333</v>
      </c>
      <c r="D177" s="150"/>
      <c r="E177" s="125"/>
      <c r="F177" s="129">
        <f t="shared" si="28"/>
        <v>0</v>
      </c>
      <c r="G177" s="88"/>
      <c r="H177" s="127"/>
      <c r="I177" s="121"/>
      <c r="J177" s="122"/>
      <c r="K177" s="121"/>
      <c r="L177" s="122"/>
      <c r="M177" s="121"/>
      <c r="N177" s="121">
        <f t="shared" si="29"/>
        <v>0</v>
      </c>
      <c r="O177" s="121"/>
      <c r="P177" s="121">
        <f t="shared" si="30"/>
        <v>0</v>
      </c>
      <c r="Q177" s="121"/>
      <c r="R177" s="121">
        <f t="shared" si="31"/>
        <v>0</v>
      </c>
      <c r="S177" s="121"/>
      <c r="T177" s="121">
        <f t="shared" si="32"/>
        <v>0</v>
      </c>
      <c r="U177" s="121"/>
      <c r="V177" s="122"/>
      <c r="W177" s="121"/>
      <c r="X177" s="122"/>
      <c r="Y177" s="121"/>
      <c r="Z177" s="122"/>
      <c r="AA177" s="121"/>
      <c r="AB177" s="122"/>
      <c r="AC177" s="121">
        <f t="shared" si="27"/>
        <v>0</v>
      </c>
    </row>
    <row r="178" spans="2:29" ht="23.25" customHeight="1">
      <c r="B178" s="118" t="s">
        <v>334</v>
      </c>
      <c r="C178" s="119" t="s">
        <v>335</v>
      </c>
      <c r="D178" s="150"/>
      <c r="E178" s="125"/>
      <c r="F178" s="129">
        <f t="shared" si="28"/>
        <v>0</v>
      </c>
      <c r="G178" s="88"/>
      <c r="H178" s="127"/>
      <c r="I178" s="121"/>
      <c r="J178" s="122"/>
      <c r="K178" s="121"/>
      <c r="L178" s="122"/>
      <c r="M178" s="121"/>
      <c r="N178" s="121">
        <f t="shared" si="29"/>
        <v>0</v>
      </c>
      <c r="O178" s="121"/>
      <c r="P178" s="121">
        <f t="shared" si="30"/>
        <v>0</v>
      </c>
      <c r="Q178" s="121"/>
      <c r="R178" s="121">
        <f t="shared" si="31"/>
        <v>0</v>
      </c>
      <c r="S178" s="121"/>
      <c r="T178" s="121">
        <f t="shared" si="32"/>
        <v>0</v>
      </c>
      <c r="U178" s="121"/>
      <c r="V178" s="122"/>
      <c r="W178" s="121"/>
      <c r="X178" s="122"/>
      <c r="Y178" s="121"/>
      <c r="Z178" s="122"/>
      <c r="AA178" s="121"/>
      <c r="AB178" s="122"/>
      <c r="AC178" s="121">
        <f t="shared" ref="AC178:AC207" si="33">SUM(F178:AB178)</f>
        <v>0</v>
      </c>
    </row>
    <row r="179" spans="2:29" ht="23.25" customHeight="1">
      <c r="B179" s="118" t="s">
        <v>336</v>
      </c>
      <c r="C179" s="119" t="s">
        <v>337</v>
      </c>
      <c r="D179" s="150"/>
      <c r="E179" s="125"/>
      <c r="F179" s="129">
        <f t="shared" si="28"/>
        <v>0</v>
      </c>
      <c r="G179" s="88"/>
      <c r="H179" s="127"/>
      <c r="I179" s="121"/>
      <c r="J179" s="122"/>
      <c r="K179" s="121"/>
      <c r="L179" s="122"/>
      <c r="M179" s="121"/>
      <c r="N179" s="121">
        <f t="shared" si="29"/>
        <v>0</v>
      </c>
      <c r="O179" s="121"/>
      <c r="P179" s="121">
        <f t="shared" si="30"/>
        <v>0</v>
      </c>
      <c r="Q179" s="121"/>
      <c r="R179" s="121">
        <f t="shared" si="31"/>
        <v>0</v>
      </c>
      <c r="S179" s="121"/>
      <c r="T179" s="121">
        <f t="shared" si="32"/>
        <v>0</v>
      </c>
      <c r="U179" s="121"/>
      <c r="V179" s="122"/>
      <c r="W179" s="121"/>
      <c r="X179" s="122"/>
      <c r="Y179" s="121"/>
      <c r="Z179" s="122"/>
      <c r="AA179" s="121"/>
      <c r="AB179" s="122"/>
      <c r="AC179" s="121">
        <f t="shared" si="33"/>
        <v>0</v>
      </c>
    </row>
    <row r="180" spans="2:29" ht="23.25" customHeight="1">
      <c r="B180" s="118" t="s">
        <v>338</v>
      </c>
      <c r="C180" s="119" t="s">
        <v>339</v>
      </c>
      <c r="D180" s="150"/>
      <c r="E180" s="125"/>
      <c r="F180" s="129">
        <f t="shared" si="28"/>
        <v>0</v>
      </c>
      <c r="G180" s="88"/>
      <c r="H180" s="127"/>
      <c r="I180" s="121"/>
      <c r="J180" s="122"/>
      <c r="K180" s="121"/>
      <c r="L180" s="122"/>
      <c r="M180" s="121"/>
      <c r="N180" s="121">
        <f t="shared" si="29"/>
        <v>0</v>
      </c>
      <c r="O180" s="121"/>
      <c r="P180" s="121">
        <f t="shared" si="30"/>
        <v>0</v>
      </c>
      <c r="Q180" s="121"/>
      <c r="R180" s="121">
        <f t="shared" si="31"/>
        <v>0</v>
      </c>
      <c r="S180" s="121"/>
      <c r="T180" s="121">
        <f t="shared" si="32"/>
        <v>0</v>
      </c>
      <c r="U180" s="121"/>
      <c r="V180" s="122"/>
      <c r="W180" s="121"/>
      <c r="X180" s="122"/>
      <c r="Y180" s="121"/>
      <c r="Z180" s="122"/>
      <c r="AA180" s="121"/>
      <c r="AB180" s="122"/>
      <c r="AC180" s="121">
        <f t="shared" si="33"/>
        <v>0</v>
      </c>
    </row>
    <row r="181" spans="2:29" ht="23.25" customHeight="1">
      <c r="B181" s="118" t="s">
        <v>340</v>
      </c>
      <c r="C181" s="119" t="s">
        <v>341</v>
      </c>
      <c r="D181" s="150"/>
      <c r="E181" s="125"/>
      <c r="F181" s="129">
        <f t="shared" si="28"/>
        <v>0</v>
      </c>
      <c r="G181" s="88"/>
      <c r="H181" s="127"/>
      <c r="I181" s="121"/>
      <c r="J181" s="122"/>
      <c r="K181" s="121"/>
      <c r="L181" s="122"/>
      <c r="M181" s="121"/>
      <c r="N181" s="121">
        <f t="shared" si="29"/>
        <v>0</v>
      </c>
      <c r="O181" s="121"/>
      <c r="P181" s="121">
        <f t="shared" si="30"/>
        <v>0</v>
      </c>
      <c r="Q181" s="121"/>
      <c r="R181" s="121">
        <f t="shared" si="31"/>
        <v>0</v>
      </c>
      <c r="S181" s="121"/>
      <c r="T181" s="121">
        <f t="shared" si="32"/>
        <v>0</v>
      </c>
      <c r="U181" s="121"/>
      <c r="V181" s="122"/>
      <c r="W181" s="121"/>
      <c r="X181" s="122"/>
      <c r="Y181" s="121"/>
      <c r="Z181" s="122"/>
      <c r="AA181" s="121"/>
      <c r="AB181" s="122"/>
      <c r="AC181" s="121">
        <f t="shared" si="33"/>
        <v>0</v>
      </c>
    </row>
    <row r="182" spans="2:29" ht="23" customHeight="1">
      <c r="B182" s="118" t="s">
        <v>342</v>
      </c>
      <c r="C182" s="119" t="s">
        <v>343</v>
      </c>
      <c r="D182" s="150"/>
      <c r="E182" s="125"/>
      <c r="F182" s="129">
        <f t="shared" si="28"/>
        <v>0</v>
      </c>
      <c r="G182" s="88"/>
      <c r="H182" s="127"/>
      <c r="I182" s="121"/>
      <c r="J182" s="122"/>
      <c r="K182" s="121"/>
      <c r="L182" s="122"/>
      <c r="M182" s="121"/>
      <c r="N182" s="121">
        <f t="shared" si="29"/>
        <v>0</v>
      </c>
      <c r="O182" s="121"/>
      <c r="P182" s="121">
        <f t="shared" si="30"/>
        <v>0</v>
      </c>
      <c r="Q182" s="121"/>
      <c r="R182" s="122"/>
      <c r="S182" s="121"/>
      <c r="T182" s="121">
        <f t="shared" si="32"/>
        <v>0</v>
      </c>
      <c r="U182" s="121"/>
      <c r="V182" s="122"/>
      <c r="W182" s="121"/>
      <c r="X182" s="122"/>
      <c r="Y182" s="121"/>
      <c r="Z182" s="122"/>
      <c r="AA182" s="121"/>
      <c r="AB182" s="122"/>
      <c r="AC182" s="121">
        <f t="shared" si="33"/>
        <v>0</v>
      </c>
    </row>
    <row r="183" spans="2:29" ht="23.25" customHeight="1">
      <c r="B183" s="118" t="s">
        <v>344</v>
      </c>
      <c r="C183" s="119" t="s">
        <v>345</v>
      </c>
      <c r="D183" s="150"/>
      <c r="E183" s="125"/>
      <c r="F183" s="129">
        <f t="shared" si="28"/>
        <v>0</v>
      </c>
      <c r="G183" s="88"/>
      <c r="H183" s="127"/>
      <c r="I183" s="121"/>
      <c r="J183" s="122"/>
      <c r="K183" s="121"/>
      <c r="L183" s="122"/>
      <c r="M183" s="121"/>
      <c r="N183" s="121">
        <f t="shared" si="29"/>
        <v>0</v>
      </c>
      <c r="O183" s="121"/>
      <c r="P183" s="121">
        <f t="shared" si="30"/>
        <v>0</v>
      </c>
      <c r="Q183" s="121"/>
      <c r="R183" s="121">
        <f t="shared" si="31"/>
        <v>0</v>
      </c>
      <c r="S183" s="121"/>
      <c r="T183" s="122"/>
      <c r="U183" s="121"/>
      <c r="V183" s="121">
        <f>D183*0.01</f>
        <v>0</v>
      </c>
      <c r="W183" s="121"/>
      <c r="X183" s="122"/>
      <c r="Y183" s="121"/>
      <c r="Z183" s="122"/>
      <c r="AA183" s="121"/>
      <c r="AB183" s="122"/>
      <c r="AC183" s="121">
        <f t="shared" si="33"/>
        <v>0</v>
      </c>
    </row>
    <row r="184" spans="2:29" ht="23.25" customHeight="1">
      <c r="B184" s="118" t="s">
        <v>346</v>
      </c>
      <c r="C184" s="119" t="s">
        <v>347</v>
      </c>
      <c r="D184" s="150"/>
      <c r="E184" s="125"/>
      <c r="F184" s="129">
        <f t="shared" si="28"/>
        <v>0</v>
      </c>
      <c r="G184" s="88"/>
      <c r="H184" s="127"/>
      <c r="I184" s="121"/>
      <c r="J184" s="122"/>
      <c r="K184" s="121"/>
      <c r="L184" s="122"/>
      <c r="M184" s="121"/>
      <c r="N184" s="121">
        <f t="shared" si="29"/>
        <v>0</v>
      </c>
      <c r="O184" s="121"/>
      <c r="P184" s="121">
        <f t="shared" si="30"/>
        <v>0</v>
      </c>
      <c r="Q184" s="121"/>
      <c r="R184" s="121">
        <f t="shared" si="31"/>
        <v>0</v>
      </c>
      <c r="S184" s="121"/>
      <c r="T184" s="122"/>
      <c r="U184" s="121"/>
      <c r="V184" s="122"/>
      <c r="W184" s="121"/>
      <c r="X184" s="122"/>
      <c r="Y184" s="121"/>
      <c r="Z184" s="122"/>
      <c r="AA184" s="121"/>
      <c r="AB184" s="122"/>
      <c r="AC184" s="121">
        <f t="shared" si="33"/>
        <v>0</v>
      </c>
    </row>
    <row r="185" spans="2:29" ht="23.25" customHeight="1">
      <c r="B185" s="118" t="s">
        <v>348</v>
      </c>
      <c r="C185" s="119" t="s">
        <v>349</v>
      </c>
      <c r="D185" s="150"/>
      <c r="E185" s="125"/>
      <c r="F185" s="129">
        <f t="shared" si="28"/>
        <v>0</v>
      </c>
      <c r="G185" s="88"/>
      <c r="H185" s="127"/>
      <c r="I185" s="121"/>
      <c r="J185" s="122"/>
      <c r="K185" s="121"/>
      <c r="L185" s="122"/>
      <c r="M185" s="121"/>
      <c r="N185" s="121">
        <f t="shared" si="29"/>
        <v>0</v>
      </c>
      <c r="O185" s="121"/>
      <c r="P185" s="121">
        <f>D185*0.01</f>
        <v>0</v>
      </c>
      <c r="Q185" s="121"/>
      <c r="R185" s="121">
        <f t="shared" si="31"/>
        <v>0</v>
      </c>
      <c r="S185" s="121"/>
      <c r="T185" s="121">
        <f>D185*0.01</f>
        <v>0</v>
      </c>
      <c r="U185" s="121"/>
      <c r="V185" s="122"/>
      <c r="W185" s="121"/>
      <c r="X185" s="122"/>
      <c r="Y185" s="121"/>
      <c r="Z185" s="122"/>
      <c r="AA185" s="121"/>
      <c r="AB185" s="122"/>
      <c r="AC185" s="121">
        <f t="shared" si="33"/>
        <v>0</v>
      </c>
    </row>
    <row r="186" spans="2:29" ht="23.25" customHeight="1">
      <c r="B186" s="118" t="s">
        <v>350</v>
      </c>
      <c r="C186" s="119" t="s">
        <v>351</v>
      </c>
      <c r="D186" s="150"/>
      <c r="E186" s="125"/>
      <c r="F186" s="129">
        <f t="shared" si="28"/>
        <v>0</v>
      </c>
      <c r="G186" s="88"/>
      <c r="H186" s="127"/>
      <c r="I186" s="121"/>
      <c r="J186" s="122"/>
      <c r="K186" s="121"/>
      <c r="L186" s="122"/>
      <c r="M186" s="121"/>
      <c r="N186" s="121">
        <f t="shared" si="29"/>
        <v>0</v>
      </c>
      <c r="O186" s="121"/>
      <c r="P186" s="121">
        <f t="shared" si="30"/>
        <v>0</v>
      </c>
      <c r="Q186" s="121"/>
      <c r="R186" s="121">
        <f t="shared" si="31"/>
        <v>0</v>
      </c>
      <c r="S186" s="121"/>
      <c r="T186" s="121">
        <f>D186*0.01</f>
        <v>0</v>
      </c>
      <c r="U186" s="121"/>
      <c r="V186" s="122"/>
      <c r="W186" s="121"/>
      <c r="X186" s="122"/>
      <c r="Y186" s="121"/>
      <c r="Z186" s="122"/>
      <c r="AA186" s="121"/>
      <c r="AB186" s="122"/>
      <c r="AC186" s="121">
        <f t="shared" si="33"/>
        <v>0</v>
      </c>
    </row>
    <row r="187" spans="2:29" ht="23.25" customHeight="1">
      <c r="B187" s="145" t="s">
        <v>78</v>
      </c>
      <c r="C187" s="119">
        <v>139</v>
      </c>
      <c r="D187" s="150"/>
      <c r="E187" s="125"/>
      <c r="F187" s="129">
        <f t="shared" ref="F187:F207" si="34">D187*0.04</f>
        <v>0</v>
      </c>
      <c r="G187" s="88"/>
      <c r="H187" s="127"/>
      <c r="I187" s="121"/>
      <c r="J187" s="122"/>
      <c r="K187" s="121"/>
      <c r="L187" s="121">
        <f>D187*0.01</f>
        <v>0</v>
      </c>
      <c r="M187" s="121"/>
      <c r="N187" s="121">
        <f t="shared" si="29"/>
        <v>0</v>
      </c>
      <c r="O187" s="121"/>
      <c r="P187" s="122"/>
      <c r="Q187" s="121"/>
      <c r="R187" s="121">
        <f t="shared" si="31"/>
        <v>0</v>
      </c>
      <c r="S187" s="121"/>
      <c r="T187" s="122"/>
      <c r="U187" s="121"/>
      <c r="V187" s="122"/>
      <c r="W187" s="121"/>
      <c r="X187" s="122"/>
      <c r="Y187" s="121"/>
      <c r="Z187" s="122"/>
      <c r="AA187" s="121"/>
      <c r="AB187" s="122"/>
      <c r="AC187" s="121">
        <f t="shared" si="33"/>
        <v>0</v>
      </c>
    </row>
    <row r="188" spans="2:29" ht="23.25" customHeight="1">
      <c r="B188" s="118" t="s">
        <v>352</v>
      </c>
      <c r="C188" s="119" t="s">
        <v>353</v>
      </c>
      <c r="D188" s="150"/>
      <c r="E188" s="125"/>
      <c r="F188" s="129">
        <f t="shared" si="34"/>
        <v>0</v>
      </c>
      <c r="G188" s="88"/>
      <c r="H188" s="127"/>
      <c r="I188" s="121"/>
      <c r="J188" s="122"/>
      <c r="K188" s="121"/>
      <c r="L188" s="122"/>
      <c r="M188" s="121"/>
      <c r="N188" s="121">
        <f t="shared" si="29"/>
        <v>0</v>
      </c>
      <c r="O188" s="121"/>
      <c r="P188" s="121">
        <f>D188*0.01</f>
        <v>0</v>
      </c>
      <c r="Q188" s="121"/>
      <c r="R188" s="121">
        <f t="shared" si="31"/>
        <v>0</v>
      </c>
      <c r="S188" s="121"/>
      <c r="T188" s="121">
        <f>D188*0.01</f>
        <v>0</v>
      </c>
      <c r="U188" s="121"/>
      <c r="V188" s="122"/>
      <c r="W188" s="121"/>
      <c r="X188" s="122"/>
      <c r="Y188" s="121"/>
      <c r="Z188" s="122"/>
      <c r="AA188" s="121"/>
      <c r="AB188" s="122"/>
      <c r="AC188" s="121">
        <f t="shared" si="33"/>
        <v>0</v>
      </c>
    </row>
    <row r="189" spans="2:29" ht="23.25" customHeight="1">
      <c r="B189" s="118" t="s">
        <v>354</v>
      </c>
      <c r="C189" s="119" t="s">
        <v>355</v>
      </c>
      <c r="D189" s="150"/>
      <c r="E189" s="125"/>
      <c r="F189" s="129">
        <f t="shared" si="34"/>
        <v>0</v>
      </c>
      <c r="G189" s="88"/>
      <c r="H189" s="127"/>
      <c r="I189" s="121"/>
      <c r="J189" s="122"/>
      <c r="K189" s="121"/>
      <c r="L189" s="122"/>
      <c r="M189" s="121"/>
      <c r="N189" s="121">
        <f t="shared" si="29"/>
        <v>0</v>
      </c>
      <c r="O189" s="121"/>
      <c r="P189" s="121">
        <f t="shared" ref="P189:P207" si="35">D189*0.01</f>
        <v>0</v>
      </c>
      <c r="Q189" s="121"/>
      <c r="R189" s="121">
        <f t="shared" si="31"/>
        <v>0</v>
      </c>
      <c r="S189" s="121"/>
      <c r="T189" s="122"/>
      <c r="U189" s="121"/>
      <c r="V189" s="122"/>
      <c r="W189" s="121"/>
      <c r="X189" s="122"/>
      <c r="Y189" s="121"/>
      <c r="Z189" s="122"/>
      <c r="AA189" s="121"/>
      <c r="AB189" s="122"/>
      <c r="AC189" s="121">
        <f t="shared" si="33"/>
        <v>0</v>
      </c>
    </row>
    <row r="190" spans="2:29" ht="23.25" customHeight="1">
      <c r="B190" s="118" t="s">
        <v>356</v>
      </c>
      <c r="C190" s="119" t="s">
        <v>357</v>
      </c>
      <c r="D190" s="150"/>
      <c r="E190" s="125"/>
      <c r="F190" s="129">
        <f t="shared" si="34"/>
        <v>0</v>
      </c>
      <c r="G190" s="88"/>
      <c r="H190" s="127"/>
      <c r="I190" s="121"/>
      <c r="J190" s="122"/>
      <c r="K190" s="121"/>
      <c r="L190" s="122"/>
      <c r="M190" s="121"/>
      <c r="N190" s="121">
        <f t="shared" ref="N190:N206" si="36">D190*0.01</f>
        <v>0</v>
      </c>
      <c r="O190" s="121"/>
      <c r="P190" s="121">
        <f t="shared" si="35"/>
        <v>0</v>
      </c>
      <c r="Q190" s="121"/>
      <c r="R190" s="121">
        <f t="shared" si="31"/>
        <v>0</v>
      </c>
      <c r="S190" s="121"/>
      <c r="T190" s="121">
        <f>D190*0.01</f>
        <v>0</v>
      </c>
      <c r="U190" s="121"/>
      <c r="V190" s="122"/>
      <c r="W190" s="121"/>
      <c r="X190" s="122"/>
      <c r="Y190" s="121"/>
      <c r="Z190" s="122"/>
      <c r="AA190" s="121"/>
      <c r="AB190" s="122"/>
      <c r="AC190" s="121">
        <f t="shared" si="33"/>
        <v>0</v>
      </c>
    </row>
    <row r="191" spans="2:29" ht="23.25" customHeight="1">
      <c r="B191" s="118" t="s">
        <v>358</v>
      </c>
      <c r="C191" s="119" t="s">
        <v>359</v>
      </c>
      <c r="D191" s="150"/>
      <c r="E191" s="125"/>
      <c r="F191" s="129">
        <f t="shared" si="34"/>
        <v>0</v>
      </c>
      <c r="G191" s="88"/>
      <c r="H191" s="127"/>
      <c r="I191" s="121"/>
      <c r="J191" s="122"/>
      <c r="K191" s="121"/>
      <c r="L191" s="122"/>
      <c r="M191" s="121"/>
      <c r="N191" s="121">
        <f t="shared" si="36"/>
        <v>0</v>
      </c>
      <c r="O191" s="121"/>
      <c r="P191" s="121">
        <f t="shared" si="35"/>
        <v>0</v>
      </c>
      <c r="Q191" s="121"/>
      <c r="R191" s="121">
        <f t="shared" si="31"/>
        <v>0</v>
      </c>
      <c r="S191" s="121"/>
      <c r="T191" s="122"/>
      <c r="U191" s="121"/>
      <c r="V191" s="121">
        <f>D191*0.01</f>
        <v>0</v>
      </c>
      <c r="W191" s="121"/>
      <c r="X191" s="122"/>
      <c r="Y191" s="121"/>
      <c r="Z191" s="122"/>
      <c r="AA191" s="121"/>
      <c r="AB191" s="122"/>
      <c r="AC191" s="121">
        <f t="shared" si="33"/>
        <v>0</v>
      </c>
    </row>
    <row r="192" spans="2:29" ht="23.25" customHeight="1">
      <c r="B192" s="118" t="s">
        <v>360</v>
      </c>
      <c r="C192" s="119" t="s">
        <v>361</v>
      </c>
      <c r="D192" s="150"/>
      <c r="E192" s="125"/>
      <c r="F192" s="129">
        <f t="shared" si="34"/>
        <v>0</v>
      </c>
      <c r="G192" s="88"/>
      <c r="H192" s="127"/>
      <c r="I192" s="121"/>
      <c r="J192" s="122"/>
      <c r="K192" s="121"/>
      <c r="L192" s="122"/>
      <c r="M192" s="121"/>
      <c r="N192" s="121">
        <f t="shared" si="36"/>
        <v>0</v>
      </c>
      <c r="O192" s="121"/>
      <c r="P192" s="121">
        <f t="shared" si="35"/>
        <v>0</v>
      </c>
      <c r="Q192" s="121"/>
      <c r="R192" s="121">
        <f t="shared" si="31"/>
        <v>0</v>
      </c>
      <c r="S192" s="121"/>
      <c r="T192" s="122"/>
      <c r="U192" s="121"/>
      <c r="V192" s="122"/>
      <c r="W192" s="121"/>
      <c r="X192" s="122"/>
      <c r="Y192" s="121"/>
      <c r="Z192" s="122"/>
      <c r="AA192" s="121"/>
      <c r="AB192" s="122"/>
      <c r="AC192" s="121">
        <f t="shared" si="33"/>
        <v>0</v>
      </c>
    </row>
    <row r="193" spans="2:29" ht="23.25" customHeight="1">
      <c r="B193" s="118" t="s">
        <v>362</v>
      </c>
      <c r="C193" s="119" t="s">
        <v>363</v>
      </c>
      <c r="D193" s="150"/>
      <c r="E193" s="125"/>
      <c r="F193" s="129">
        <f t="shared" si="34"/>
        <v>0</v>
      </c>
      <c r="G193" s="88"/>
      <c r="H193" s="127"/>
      <c r="I193" s="121"/>
      <c r="J193" s="122"/>
      <c r="K193" s="121"/>
      <c r="L193" s="122"/>
      <c r="M193" s="121"/>
      <c r="N193" s="121">
        <f t="shared" si="36"/>
        <v>0</v>
      </c>
      <c r="O193" s="121"/>
      <c r="P193" s="121">
        <f t="shared" si="35"/>
        <v>0</v>
      </c>
      <c r="Q193" s="121"/>
      <c r="R193" s="121">
        <f t="shared" si="31"/>
        <v>0</v>
      </c>
      <c r="S193" s="121"/>
      <c r="T193" s="122"/>
      <c r="U193" s="121"/>
      <c r="V193" s="121">
        <f>D193*0.01</f>
        <v>0</v>
      </c>
      <c r="W193" s="121"/>
      <c r="X193" s="122"/>
      <c r="Y193" s="121"/>
      <c r="Z193" s="122"/>
      <c r="AA193" s="121"/>
      <c r="AB193" s="122"/>
      <c r="AC193" s="121">
        <f t="shared" si="33"/>
        <v>0</v>
      </c>
    </row>
    <row r="194" spans="2:29" ht="23.25" customHeight="1">
      <c r="B194" s="145" t="s">
        <v>364</v>
      </c>
      <c r="C194" s="119" t="s">
        <v>365</v>
      </c>
      <c r="D194" s="150"/>
      <c r="E194" s="125"/>
      <c r="F194" s="129">
        <f t="shared" si="34"/>
        <v>0</v>
      </c>
      <c r="G194" s="88"/>
      <c r="H194" s="127"/>
      <c r="I194" s="121"/>
      <c r="J194" s="122"/>
      <c r="K194" s="121"/>
      <c r="L194" s="122"/>
      <c r="M194" s="121"/>
      <c r="N194" s="121">
        <f t="shared" si="36"/>
        <v>0</v>
      </c>
      <c r="O194" s="121"/>
      <c r="P194" s="121">
        <f t="shared" si="35"/>
        <v>0</v>
      </c>
      <c r="Q194" s="121"/>
      <c r="R194" s="121">
        <f t="shared" si="31"/>
        <v>0</v>
      </c>
      <c r="S194" s="121"/>
      <c r="T194" s="122"/>
      <c r="U194" s="121"/>
      <c r="V194" s="121">
        <f>D194*0.01</f>
        <v>0</v>
      </c>
      <c r="W194" s="121"/>
      <c r="X194" s="122"/>
      <c r="Y194" s="121"/>
      <c r="Z194" s="122"/>
      <c r="AA194" s="121"/>
      <c r="AB194" s="122"/>
      <c r="AC194" s="121">
        <f t="shared" si="33"/>
        <v>0</v>
      </c>
    </row>
    <row r="195" spans="2:29" ht="23.25" customHeight="1">
      <c r="B195" s="118" t="s">
        <v>366</v>
      </c>
      <c r="C195" s="119" t="s">
        <v>367</v>
      </c>
      <c r="D195" s="150"/>
      <c r="E195" s="125"/>
      <c r="F195" s="129">
        <f t="shared" si="34"/>
        <v>0</v>
      </c>
      <c r="G195" s="88"/>
      <c r="H195" s="127"/>
      <c r="I195" s="121"/>
      <c r="J195" s="122"/>
      <c r="K195" s="121"/>
      <c r="L195" s="122"/>
      <c r="M195" s="121"/>
      <c r="N195" s="121">
        <f t="shared" si="36"/>
        <v>0</v>
      </c>
      <c r="O195" s="121"/>
      <c r="P195" s="121">
        <f t="shared" si="35"/>
        <v>0</v>
      </c>
      <c r="Q195" s="121"/>
      <c r="R195" s="121">
        <f>D195*0.01</f>
        <v>0</v>
      </c>
      <c r="S195" s="121"/>
      <c r="T195" s="122"/>
      <c r="U195" s="121"/>
      <c r="V195" s="122"/>
      <c r="W195" s="121"/>
      <c r="X195" s="122"/>
      <c r="Y195" s="121"/>
      <c r="Z195" s="122"/>
      <c r="AA195" s="121"/>
      <c r="AB195" s="122"/>
      <c r="AC195" s="121">
        <f t="shared" si="33"/>
        <v>0</v>
      </c>
    </row>
    <row r="196" spans="2:29" ht="23.25" customHeight="1">
      <c r="B196" s="118" t="s">
        <v>368</v>
      </c>
      <c r="C196" s="119" t="s">
        <v>369</v>
      </c>
      <c r="D196" s="150"/>
      <c r="E196" s="125"/>
      <c r="F196" s="129">
        <f t="shared" si="34"/>
        <v>0</v>
      </c>
      <c r="G196" s="88"/>
      <c r="H196" s="127"/>
      <c r="I196" s="121"/>
      <c r="J196" s="122"/>
      <c r="K196" s="121"/>
      <c r="L196" s="122"/>
      <c r="M196" s="121"/>
      <c r="N196" s="121">
        <f t="shared" si="36"/>
        <v>0</v>
      </c>
      <c r="O196" s="121"/>
      <c r="P196" s="121">
        <f t="shared" si="35"/>
        <v>0</v>
      </c>
      <c r="Q196" s="121"/>
      <c r="R196" s="121">
        <f>D196*0.01</f>
        <v>0</v>
      </c>
      <c r="S196" s="121"/>
      <c r="T196" s="121">
        <f t="shared" ref="T196:T201" si="37">D196*0.01</f>
        <v>0</v>
      </c>
      <c r="U196" s="121"/>
      <c r="V196" s="122"/>
      <c r="W196" s="121"/>
      <c r="X196" s="122"/>
      <c r="Y196" s="121"/>
      <c r="Z196" s="122"/>
      <c r="AA196" s="121"/>
      <c r="AB196" s="122"/>
      <c r="AC196" s="121">
        <f t="shared" si="33"/>
        <v>0</v>
      </c>
    </row>
    <row r="197" spans="2:29" ht="23.25" customHeight="1">
      <c r="B197" s="118" t="s">
        <v>370</v>
      </c>
      <c r="C197" s="119" t="s">
        <v>371</v>
      </c>
      <c r="D197" s="150"/>
      <c r="E197" s="125"/>
      <c r="F197" s="129">
        <f t="shared" si="34"/>
        <v>0</v>
      </c>
      <c r="G197" s="88"/>
      <c r="H197" s="127"/>
      <c r="I197" s="121"/>
      <c r="J197" s="122"/>
      <c r="K197" s="121"/>
      <c r="L197" s="122"/>
      <c r="M197" s="121"/>
      <c r="N197" s="121">
        <f t="shared" si="36"/>
        <v>0</v>
      </c>
      <c r="O197" s="121"/>
      <c r="P197" s="121">
        <f t="shared" si="35"/>
        <v>0</v>
      </c>
      <c r="Q197" s="121"/>
      <c r="R197" s="121">
        <f>D197*0.01</f>
        <v>0</v>
      </c>
      <c r="S197" s="121"/>
      <c r="T197" s="121">
        <f t="shared" si="37"/>
        <v>0</v>
      </c>
      <c r="U197" s="121"/>
      <c r="V197" s="122"/>
      <c r="W197" s="121"/>
      <c r="X197" s="122"/>
      <c r="Y197" s="121"/>
      <c r="Z197" s="122"/>
      <c r="AA197" s="121"/>
      <c r="AB197" s="122"/>
      <c r="AC197" s="121">
        <f t="shared" si="33"/>
        <v>0</v>
      </c>
    </row>
    <row r="198" spans="2:29" ht="23.25" customHeight="1">
      <c r="B198" s="118" t="s">
        <v>372</v>
      </c>
      <c r="C198" s="119" t="s">
        <v>373</v>
      </c>
      <c r="D198" s="150"/>
      <c r="E198" s="125"/>
      <c r="F198" s="129">
        <f t="shared" si="34"/>
        <v>0</v>
      </c>
      <c r="G198" s="88"/>
      <c r="H198" s="127"/>
      <c r="I198" s="121"/>
      <c r="J198" s="122"/>
      <c r="K198" s="121"/>
      <c r="L198" s="122"/>
      <c r="M198" s="121"/>
      <c r="N198" s="121">
        <f t="shared" si="36"/>
        <v>0</v>
      </c>
      <c r="O198" s="121"/>
      <c r="P198" s="121">
        <f t="shared" si="35"/>
        <v>0</v>
      </c>
      <c r="Q198" s="121"/>
      <c r="R198" s="121">
        <f t="shared" ref="R198:R206" si="38">D198*0.01</f>
        <v>0</v>
      </c>
      <c r="S198" s="121"/>
      <c r="T198" s="121">
        <f t="shared" si="37"/>
        <v>0</v>
      </c>
      <c r="U198" s="121"/>
      <c r="V198" s="122"/>
      <c r="W198" s="121"/>
      <c r="X198" s="122"/>
      <c r="Y198" s="121"/>
      <c r="Z198" s="122"/>
      <c r="AA198" s="121"/>
      <c r="AB198" s="122"/>
      <c r="AC198" s="121">
        <f t="shared" si="33"/>
        <v>0</v>
      </c>
    </row>
    <row r="199" spans="2:29" ht="23.25" customHeight="1">
      <c r="B199" s="118" t="s">
        <v>374</v>
      </c>
      <c r="C199" s="119" t="s">
        <v>375</v>
      </c>
      <c r="D199" s="150"/>
      <c r="E199" s="125"/>
      <c r="F199" s="129">
        <f t="shared" si="34"/>
        <v>0</v>
      </c>
      <c r="G199" s="88"/>
      <c r="H199" s="127"/>
      <c r="I199" s="121"/>
      <c r="J199" s="122"/>
      <c r="K199" s="121"/>
      <c r="L199" s="122"/>
      <c r="M199" s="121"/>
      <c r="N199" s="121">
        <f t="shared" si="36"/>
        <v>0</v>
      </c>
      <c r="O199" s="121"/>
      <c r="P199" s="121">
        <f t="shared" si="35"/>
        <v>0</v>
      </c>
      <c r="Q199" s="121"/>
      <c r="R199" s="121">
        <f t="shared" si="38"/>
        <v>0</v>
      </c>
      <c r="S199" s="121"/>
      <c r="T199" s="121">
        <f t="shared" si="37"/>
        <v>0</v>
      </c>
      <c r="U199" s="121"/>
      <c r="V199" s="122"/>
      <c r="W199" s="121"/>
      <c r="X199" s="122"/>
      <c r="Y199" s="121"/>
      <c r="Z199" s="122"/>
      <c r="AA199" s="121"/>
      <c r="AB199" s="122"/>
      <c r="AC199" s="121">
        <f t="shared" si="33"/>
        <v>0</v>
      </c>
    </row>
    <row r="200" spans="2:29" ht="23.25" customHeight="1">
      <c r="B200" s="118" t="s">
        <v>376</v>
      </c>
      <c r="C200" s="119" t="s">
        <v>377</v>
      </c>
      <c r="D200" s="150"/>
      <c r="E200" s="125"/>
      <c r="F200" s="129">
        <f t="shared" si="34"/>
        <v>0</v>
      </c>
      <c r="G200" s="88"/>
      <c r="H200" s="127"/>
      <c r="I200" s="121"/>
      <c r="J200" s="122"/>
      <c r="K200" s="121"/>
      <c r="L200" s="122"/>
      <c r="M200" s="121"/>
      <c r="N200" s="121">
        <f t="shared" si="36"/>
        <v>0</v>
      </c>
      <c r="O200" s="121"/>
      <c r="P200" s="121">
        <f t="shared" si="35"/>
        <v>0</v>
      </c>
      <c r="Q200" s="121"/>
      <c r="R200" s="121">
        <f t="shared" si="38"/>
        <v>0</v>
      </c>
      <c r="S200" s="121"/>
      <c r="T200" s="121">
        <f t="shared" si="37"/>
        <v>0</v>
      </c>
      <c r="U200" s="121"/>
      <c r="V200" s="122"/>
      <c r="W200" s="121"/>
      <c r="X200" s="122"/>
      <c r="Y200" s="121"/>
      <c r="Z200" s="122"/>
      <c r="AA200" s="121"/>
      <c r="AB200" s="122"/>
      <c r="AC200" s="121">
        <f t="shared" si="33"/>
        <v>0</v>
      </c>
    </row>
    <row r="201" spans="2:29" ht="23.25" customHeight="1">
      <c r="B201" s="118" t="s">
        <v>378</v>
      </c>
      <c r="C201" s="119">
        <v>153</v>
      </c>
      <c r="D201" s="150"/>
      <c r="E201" s="125"/>
      <c r="F201" s="129">
        <f t="shared" si="34"/>
        <v>0</v>
      </c>
      <c r="G201" s="88"/>
      <c r="H201" s="127"/>
      <c r="I201" s="121"/>
      <c r="J201" s="122"/>
      <c r="K201" s="121"/>
      <c r="L201" s="122"/>
      <c r="M201" s="121"/>
      <c r="N201" s="121">
        <f t="shared" si="36"/>
        <v>0</v>
      </c>
      <c r="O201" s="121"/>
      <c r="P201" s="121">
        <f t="shared" si="35"/>
        <v>0</v>
      </c>
      <c r="Q201" s="121"/>
      <c r="R201" s="121">
        <f t="shared" si="38"/>
        <v>0</v>
      </c>
      <c r="S201" s="121"/>
      <c r="T201" s="121">
        <f t="shared" si="37"/>
        <v>0</v>
      </c>
      <c r="U201" s="121"/>
      <c r="V201" s="122"/>
      <c r="W201" s="121"/>
      <c r="X201" s="122"/>
      <c r="Y201" s="121"/>
      <c r="Z201" s="122"/>
      <c r="AA201" s="121"/>
      <c r="AB201" s="122"/>
      <c r="AC201" s="121">
        <f t="shared" si="33"/>
        <v>0</v>
      </c>
    </row>
    <row r="202" spans="2:29" ht="23.25" customHeight="1">
      <c r="B202" s="118" t="s">
        <v>380</v>
      </c>
      <c r="C202" s="119">
        <v>154</v>
      </c>
      <c r="D202" s="150"/>
      <c r="E202" s="125"/>
      <c r="F202" s="129">
        <f t="shared" si="34"/>
        <v>0</v>
      </c>
      <c r="G202" s="88"/>
      <c r="H202" s="127"/>
      <c r="I202" s="121"/>
      <c r="J202" s="122"/>
      <c r="K202" s="121"/>
      <c r="L202" s="122"/>
      <c r="M202" s="121"/>
      <c r="N202" s="121">
        <f t="shared" si="36"/>
        <v>0</v>
      </c>
      <c r="O202" s="121"/>
      <c r="P202" s="121">
        <f t="shared" si="35"/>
        <v>0</v>
      </c>
      <c r="Q202" s="121"/>
      <c r="R202" s="121">
        <f t="shared" si="38"/>
        <v>0</v>
      </c>
      <c r="S202" s="121"/>
      <c r="T202" s="122"/>
      <c r="U202" s="121"/>
      <c r="V202" s="122"/>
      <c r="W202" s="121"/>
      <c r="X202" s="122"/>
      <c r="Y202" s="121"/>
      <c r="Z202" s="122"/>
      <c r="AA202" s="121"/>
      <c r="AB202" s="122"/>
      <c r="AC202" s="121">
        <f t="shared" si="33"/>
        <v>0</v>
      </c>
    </row>
    <row r="203" spans="2:29" ht="23.25" customHeight="1">
      <c r="B203" s="118" t="s">
        <v>382</v>
      </c>
      <c r="C203" s="119">
        <v>155</v>
      </c>
      <c r="D203" s="150"/>
      <c r="E203" s="125"/>
      <c r="F203" s="129">
        <f t="shared" si="34"/>
        <v>0</v>
      </c>
      <c r="G203" s="88"/>
      <c r="H203" s="127"/>
      <c r="I203" s="121"/>
      <c r="J203" s="122"/>
      <c r="K203" s="121"/>
      <c r="L203" s="122"/>
      <c r="M203" s="121"/>
      <c r="N203" s="121">
        <f t="shared" si="36"/>
        <v>0</v>
      </c>
      <c r="O203" s="121"/>
      <c r="P203" s="121">
        <f t="shared" si="35"/>
        <v>0</v>
      </c>
      <c r="Q203" s="121"/>
      <c r="R203" s="121">
        <f t="shared" si="38"/>
        <v>0</v>
      </c>
      <c r="S203" s="121"/>
      <c r="T203" s="122"/>
      <c r="U203" s="121"/>
      <c r="V203" s="122"/>
      <c r="W203" s="121"/>
      <c r="X203" s="122"/>
      <c r="Y203" s="121"/>
      <c r="Z203" s="122"/>
      <c r="AA203" s="121"/>
      <c r="AB203" s="122"/>
      <c r="AC203" s="121">
        <f t="shared" si="33"/>
        <v>0</v>
      </c>
    </row>
    <row r="204" spans="2:29" ht="23.25" customHeight="1">
      <c r="B204" s="118" t="s">
        <v>384</v>
      </c>
      <c r="C204" s="119">
        <v>156</v>
      </c>
      <c r="D204" s="150"/>
      <c r="E204" s="125"/>
      <c r="F204" s="129">
        <f t="shared" si="34"/>
        <v>0</v>
      </c>
      <c r="G204" s="88"/>
      <c r="H204" s="127"/>
      <c r="I204" s="121"/>
      <c r="J204" s="122"/>
      <c r="K204" s="121"/>
      <c r="L204" s="122"/>
      <c r="M204" s="121"/>
      <c r="N204" s="121">
        <f t="shared" si="36"/>
        <v>0</v>
      </c>
      <c r="O204" s="121"/>
      <c r="P204" s="121">
        <f t="shared" si="35"/>
        <v>0</v>
      </c>
      <c r="Q204" s="121"/>
      <c r="R204" s="121">
        <f t="shared" si="38"/>
        <v>0</v>
      </c>
      <c r="S204" s="121"/>
      <c r="T204" s="121">
        <f>D204*0.01</f>
        <v>0</v>
      </c>
      <c r="U204" s="121"/>
      <c r="V204" s="122"/>
      <c r="W204" s="121"/>
      <c r="X204" s="122"/>
      <c r="Y204" s="121"/>
      <c r="Z204" s="122"/>
      <c r="AA204" s="121"/>
      <c r="AB204" s="122"/>
      <c r="AC204" s="121">
        <f t="shared" si="33"/>
        <v>0</v>
      </c>
    </row>
    <row r="205" spans="2:29" ht="23.25" customHeight="1">
      <c r="B205" s="118" t="s">
        <v>386</v>
      </c>
      <c r="C205" s="119">
        <v>157</v>
      </c>
      <c r="D205" s="150"/>
      <c r="E205" s="125"/>
      <c r="F205" s="129">
        <f t="shared" si="34"/>
        <v>0</v>
      </c>
      <c r="G205" s="88"/>
      <c r="H205" s="127"/>
      <c r="I205" s="121"/>
      <c r="J205" s="122"/>
      <c r="K205" s="121"/>
      <c r="L205" s="122"/>
      <c r="M205" s="121"/>
      <c r="N205" s="121">
        <f t="shared" si="36"/>
        <v>0</v>
      </c>
      <c r="O205" s="121"/>
      <c r="P205" s="121">
        <f t="shared" si="35"/>
        <v>0</v>
      </c>
      <c r="Q205" s="121"/>
      <c r="R205" s="121">
        <f t="shared" si="38"/>
        <v>0</v>
      </c>
      <c r="S205" s="121"/>
      <c r="T205" s="121">
        <f>D205*0.01</f>
        <v>0</v>
      </c>
      <c r="U205" s="121"/>
      <c r="V205" s="122"/>
      <c r="W205" s="121"/>
      <c r="X205" s="122"/>
      <c r="Y205" s="121"/>
      <c r="Z205" s="122"/>
      <c r="AA205" s="121"/>
      <c r="AB205" s="122"/>
      <c r="AC205" s="121">
        <f t="shared" si="33"/>
        <v>0</v>
      </c>
    </row>
    <row r="206" spans="2:29" ht="23.25" customHeight="1">
      <c r="B206" s="118" t="s">
        <v>388</v>
      </c>
      <c r="C206" s="119">
        <v>158</v>
      </c>
      <c r="D206" s="150"/>
      <c r="E206" s="125"/>
      <c r="F206" s="129">
        <f t="shared" si="34"/>
        <v>0</v>
      </c>
      <c r="G206" s="88"/>
      <c r="H206" s="127"/>
      <c r="I206" s="121"/>
      <c r="J206" s="122"/>
      <c r="K206" s="121"/>
      <c r="L206" s="122"/>
      <c r="M206" s="121"/>
      <c r="N206" s="121">
        <f t="shared" si="36"/>
        <v>0</v>
      </c>
      <c r="O206" s="121"/>
      <c r="P206" s="121">
        <f>D206*0.01</f>
        <v>0</v>
      </c>
      <c r="Q206" s="121"/>
      <c r="R206" s="121">
        <f t="shared" si="38"/>
        <v>0</v>
      </c>
      <c r="S206" s="121"/>
      <c r="T206" s="122"/>
      <c r="U206" s="121"/>
      <c r="V206" s="122"/>
      <c r="W206" s="121"/>
      <c r="X206" s="122"/>
      <c r="Y206" s="121"/>
      <c r="Z206" s="122"/>
      <c r="AA206" s="121"/>
      <c r="AB206" s="122"/>
      <c r="AC206" s="121">
        <f t="shared" si="33"/>
        <v>0</v>
      </c>
    </row>
    <row r="207" spans="2:29" ht="23.25" customHeight="1">
      <c r="B207" s="118" t="s">
        <v>390</v>
      </c>
      <c r="C207" s="119">
        <v>159</v>
      </c>
      <c r="D207" s="150"/>
      <c r="E207" s="125"/>
      <c r="F207" s="129">
        <f t="shared" si="34"/>
        <v>0</v>
      </c>
      <c r="G207" s="88"/>
      <c r="H207" s="127"/>
      <c r="I207" s="121"/>
      <c r="J207" s="122"/>
      <c r="K207" s="121"/>
      <c r="L207" s="122"/>
      <c r="M207" s="121"/>
      <c r="N207" s="121">
        <f>D207*0.01</f>
        <v>0</v>
      </c>
      <c r="O207" s="121"/>
      <c r="P207" s="121">
        <f t="shared" si="35"/>
        <v>0</v>
      </c>
      <c r="Q207" s="121"/>
      <c r="R207" s="121">
        <f>D207*0.01</f>
        <v>0</v>
      </c>
      <c r="S207" s="121"/>
      <c r="T207" s="122"/>
      <c r="U207" s="121"/>
      <c r="V207" s="121">
        <f>D207*0.01</f>
        <v>0</v>
      </c>
      <c r="W207" s="121"/>
      <c r="X207" s="122"/>
      <c r="Y207" s="121"/>
      <c r="Z207" s="122"/>
      <c r="AA207" s="121"/>
      <c r="AB207" s="122"/>
      <c r="AC207" s="121">
        <f t="shared" si="33"/>
        <v>0</v>
      </c>
    </row>
    <row r="208" spans="2:29" ht="23.25" customHeight="1">
      <c r="F208" s="51"/>
      <c r="G208" s="51"/>
      <c r="H208" s="51"/>
      <c r="AC208" s="184"/>
    </row>
    <row r="209" spans="3:29" ht="23.25" customHeight="1">
      <c r="C209" s="90" t="s">
        <v>392</v>
      </c>
      <c r="D209" s="120">
        <f>SUM(D42:D208)</f>
        <v>0</v>
      </c>
      <c r="E209" s="126"/>
      <c r="F209" s="120">
        <f>SUM(F42:F208)</f>
        <v>0</v>
      </c>
      <c r="G209" s="88"/>
      <c r="H209" s="120">
        <f>SUM(H42:H208)</f>
        <v>0</v>
      </c>
      <c r="I209" s="120"/>
      <c r="J209" s="120">
        <f>SUM(J42:J208)</f>
        <v>0</v>
      </c>
      <c r="K209" s="120"/>
      <c r="L209" s="120">
        <f>SUM(L42:L208)</f>
        <v>0</v>
      </c>
      <c r="M209" s="120"/>
      <c r="N209" s="120">
        <f>SUM(N42:N208)</f>
        <v>0</v>
      </c>
      <c r="O209" s="120"/>
      <c r="P209" s="120">
        <f>SUM(P42:P208)</f>
        <v>0</v>
      </c>
      <c r="Q209" s="120"/>
      <c r="R209" s="120">
        <f>SUM(R42:R208)</f>
        <v>0</v>
      </c>
      <c r="S209" s="120"/>
      <c r="T209" s="120">
        <f>SUM(T42:T208)</f>
        <v>0</v>
      </c>
      <c r="U209" s="120"/>
      <c r="V209" s="120">
        <f>SUM(V42:V208)</f>
        <v>0</v>
      </c>
      <c r="W209" s="120"/>
      <c r="X209" s="120">
        <f>SUM(X42:X208)</f>
        <v>0</v>
      </c>
      <c r="Y209" s="120"/>
      <c r="Z209" s="120">
        <f>SUM(Z42:Z208)</f>
        <v>0</v>
      </c>
      <c r="AA209" s="120"/>
      <c r="AB209" s="120">
        <f>SUM(AB42:AB208)</f>
        <v>0</v>
      </c>
      <c r="AC209" s="120">
        <f>SUM(F209:AB209)</f>
        <v>0</v>
      </c>
    </row>
    <row r="210" spans="3:29" ht="23.25" customHeight="1" thickBot="1">
      <c r="C210" s="90"/>
      <c r="D210" s="124"/>
      <c r="E210" s="124"/>
      <c r="H210" s="124"/>
      <c r="I210" s="124"/>
      <c r="J210" s="124"/>
      <c r="K210" s="124"/>
      <c r="L210" s="124"/>
      <c r="M210" s="124"/>
      <c r="N210" s="124"/>
      <c r="O210" s="124"/>
      <c r="P210" s="124"/>
      <c r="Q210" s="124"/>
      <c r="R210" s="124"/>
    </row>
    <row r="211" spans="3:29" ht="23.25" customHeight="1">
      <c r="C211" s="166"/>
      <c r="E211" s="167"/>
      <c r="F211" s="177" t="s">
        <v>395</v>
      </c>
      <c r="G211" s="178"/>
      <c r="H211" s="179">
        <f>H209/0.01</f>
        <v>0</v>
      </c>
      <c r="I211" s="180"/>
      <c r="J211" s="179">
        <f>J209/0.01</f>
        <v>0</v>
      </c>
      <c r="K211" s="180"/>
      <c r="L211" s="179">
        <f>L209/0.01</f>
        <v>0</v>
      </c>
      <c r="M211" s="180"/>
      <c r="N211" s="179">
        <f>N209/0.01</f>
        <v>0</v>
      </c>
      <c r="O211" s="180"/>
      <c r="P211" s="179">
        <f>P209/0.01</f>
        <v>0</v>
      </c>
      <c r="Q211" s="180"/>
      <c r="R211" s="179">
        <f>R209/0.01</f>
        <v>0</v>
      </c>
      <c r="S211" s="178"/>
      <c r="T211" s="179">
        <f>T209/0.01</f>
        <v>0</v>
      </c>
      <c r="U211" s="178"/>
      <c r="V211" s="179">
        <f>V209/0.01</f>
        <v>0</v>
      </c>
      <c r="W211" s="178"/>
      <c r="X211" s="179">
        <f>X209/0.005</f>
        <v>0</v>
      </c>
      <c r="Y211" s="178"/>
      <c r="Z211" s="179">
        <f>Z209/0.004</f>
        <v>0</v>
      </c>
      <c r="AA211" s="178"/>
      <c r="AB211" s="181">
        <f>AB209/0.0075</f>
        <v>0</v>
      </c>
    </row>
    <row r="212" spans="3:29" ht="30" customHeight="1" thickBot="1">
      <c r="E212" s="167"/>
      <c r="F212" s="5"/>
      <c r="G212" s="6"/>
      <c r="H212" s="168" t="s">
        <v>71</v>
      </c>
      <c r="I212" s="169"/>
      <c r="J212" s="168" t="s">
        <v>72</v>
      </c>
      <c r="K212" s="168"/>
      <c r="L212" s="170" t="s">
        <v>400</v>
      </c>
      <c r="M212" s="169"/>
      <c r="N212" s="170" t="s">
        <v>79</v>
      </c>
      <c r="O212" s="169"/>
      <c r="P212" s="171" t="s">
        <v>81</v>
      </c>
      <c r="Q212" s="169"/>
      <c r="R212" s="170" t="s">
        <v>80</v>
      </c>
      <c r="S212" s="172"/>
      <c r="T212" s="173" t="s">
        <v>405</v>
      </c>
      <c r="U212" s="172"/>
      <c r="V212" s="174" t="s">
        <v>420</v>
      </c>
      <c r="W212" s="172"/>
      <c r="X212" s="174" t="s">
        <v>417</v>
      </c>
      <c r="Y212" s="175"/>
      <c r="Z212" s="174" t="s">
        <v>418</v>
      </c>
      <c r="AA212" s="175"/>
      <c r="AB212" s="176" t="s">
        <v>415</v>
      </c>
    </row>
    <row r="213" spans="3:29" ht="23.25" customHeight="1"/>
    <row r="214" spans="3:29" ht="23.25" customHeight="1"/>
    <row r="215" spans="3:29" ht="23.25" customHeight="1"/>
    <row r="216" spans="3:29" ht="23.25" customHeight="1"/>
    <row r="217" spans="3:29" ht="23.25" customHeight="1"/>
    <row r="218" spans="3:29" ht="23.25" customHeight="1"/>
    <row r="219" spans="3:29" ht="23.25" customHeight="1"/>
    <row r="220" spans="3:29" ht="23.25" customHeight="1"/>
    <row r="221" spans="3:29" ht="23.25" customHeight="1"/>
    <row r="222" spans="3:29" ht="23.25" customHeight="1"/>
    <row r="223" spans="3:29" ht="23.25" customHeight="1"/>
    <row r="224" spans="3:29" ht="23.25" customHeight="1"/>
    <row r="225" ht="23.25" customHeight="1"/>
    <row r="226" ht="23.25" customHeight="1"/>
    <row r="227" ht="23.25" customHeight="1"/>
    <row r="228" ht="23.25" customHeight="1"/>
    <row r="229" ht="23.25" customHeight="1"/>
    <row r="230" ht="23.25" customHeight="1"/>
    <row r="231" ht="23.25" customHeight="1"/>
    <row r="232" ht="23.25" customHeight="1"/>
    <row r="233" ht="23.25" customHeight="1"/>
    <row r="234" ht="23.25" customHeight="1"/>
    <row r="235" ht="23.25" customHeight="1"/>
    <row r="236" ht="23.25" customHeight="1"/>
    <row r="237" ht="23.25" customHeight="1"/>
    <row r="238" ht="23.25" customHeight="1"/>
    <row r="239" ht="23.25" customHeight="1"/>
    <row r="240" ht="23.25" customHeight="1"/>
    <row r="241" ht="23.25" customHeight="1"/>
    <row r="242" ht="23.25" customHeight="1"/>
    <row r="243" ht="23.25" customHeight="1"/>
    <row r="244" ht="23.25" customHeight="1"/>
    <row r="245" ht="23.25" customHeight="1"/>
    <row r="246" ht="23.25" customHeight="1"/>
    <row r="247" ht="23.25" customHeight="1"/>
    <row r="248" ht="23.25" customHeight="1"/>
    <row r="249" ht="23.25" customHeight="1"/>
    <row r="250" ht="23.25" customHeight="1"/>
    <row r="251" ht="23.25" customHeight="1"/>
    <row r="252" ht="23.25" customHeight="1"/>
    <row r="253" ht="23.25" customHeight="1"/>
    <row r="254" ht="23.25" customHeight="1"/>
    <row r="255" ht="23.25" customHeight="1"/>
    <row r="256" ht="23.25" customHeight="1"/>
    <row r="257" ht="23.25" customHeight="1"/>
    <row r="258" ht="23.25" customHeight="1"/>
    <row r="259" ht="23.25" customHeight="1"/>
    <row r="260" ht="23.25" customHeight="1"/>
    <row r="261" ht="23.25" customHeight="1"/>
    <row r="262" ht="23.25" customHeight="1"/>
    <row r="263" ht="23.25" customHeight="1"/>
    <row r="264" ht="23.25" customHeight="1"/>
    <row r="265" ht="23.25" customHeight="1"/>
    <row r="266" ht="23.25" customHeight="1"/>
    <row r="267" ht="23.25" customHeight="1"/>
    <row r="268" ht="23.25" customHeight="1"/>
    <row r="269" ht="23.25" customHeight="1"/>
    <row r="270" ht="23.25" customHeight="1"/>
    <row r="271" ht="23.25" customHeight="1"/>
    <row r="272" ht="23.25" customHeight="1"/>
    <row r="273" ht="23.25" customHeight="1"/>
    <row r="274" ht="23.25" customHeight="1"/>
    <row r="275" ht="23.25" customHeight="1"/>
    <row r="276" ht="23.25" customHeight="1"/>
    <row r="277" ht="23.25" customHeight="1"/>
    <row r="278" ht="23.25" customHeight="1"/>
    <row r="279" ht="23.25" customHeight="1"/>
    <row r="280" ht="23.25" customHeight="1"/>
    <row r="281" ht="23.25" customHeight="1"/>
    <row r="282" ht="23.25" customHeight="1"/>
    <row r="283" ht="23.25" customHeight="1"/>
    <row r="284" ht="23.25" customHeight="1"/>
    <row r="285" ht="23.25" customHeight="1"/>
    <row r="286" ht="23.25" customHeight="1"/>
    <row r="287" ht="23.25" customHeight="1"/>
    <row r="288" ht="23.25" customHeight="1"/>
    <row r="289" ht="23.25" customHeight="1"/>
    <row r="290" ht="23.25" customHeight="1"/>
    <row r="291" ht="23.25" customHeight="1"/>
    <row r="292" ht="23.25" customHeight="1"/>
    <row r="293" ht="23.25" customHeight="1"/>
    <row r="294" ht="23.25" customHeight="1"/>
    <row r="295" ht="23.25" customHeight="1"/>
    <row r="296" ht="23.25" customHeight="1"/>
    <row r="297" ht="23.25" customHeight="1"/>
    <row r="298" ht="23.25" customHeight="1"/>
    <row r="299" ht="23.25" customHeight="1"/>
    <row r="300" ht="23.25" customHeight="1"/>
    <row r="301" ht="23.25" customHeight="1"/>
    <row r="302" ht="23.25" customHeight="1"/>
    <row r="303" ht="23.25" customHeight="1"/>
    <row r="304" ht="23.25" customHeight="1"/>
    <row r="305" ht="23.25" customHeight="1"/>
    <row r="306" ht="23.25" customHeight="1"/>
    <row r="307" ht="23.25" customHeight="1"/>
    <row r="308" ht="23.25" customHeight="1"/>
    <row r="309" ht="23.25" customHeight="1"/>
    <row r="310" ht="23.25" customHeight="1"/>
    <row r="311" ht="23.25" customHeight="1"/>
    <row r="312" ht="23.25" customHeight="1"/>
    <row r="313" ht="23.25" customHeight="1"/>
    <row r="314" ht="23.25" customHeight="1"/>
    <row r="315" ht="23.25" customHeight="1"/>
    <row r="316" ht="23.25" customHeight="1"/>
    <row r="317" ht="23.25" customHeight="1"/>
    <row r="318" ht="23.25" customHeight="1"/>
    <row r="319" ht="23.25" customHeight="1"/>
    <row r="320" ht="23.25" customHeight="1"/>
    <row r="321" ht="23.25" customHeight="1"/>
    <row r="322" ht="23.25" customHeight="1"/>
    <row r="323" ht="23.25" customHeight="1"/>
    <row r="324" ht="23.25" customHeight="1"/>
    <row r="325" ht="23.25" customHeight="1"/>
    <row r="326" ht="23.25" customHeight="1"/>
    <row r="327" ht="23.25" customHeight="1"/>
    <row r="328" ht="23.25" customHeight="1"/>
    <row r="329" ht="23.25" customHeight="1"/>
    <row r="330" ht="23.25" customHeight="1"/>
    <row r="331" ht="23.25" customHeight="1"/>
    <row r="332" ht="23.25" customHeight="1"/>
    <row r="333" ht="23.25" customHeight="1"/>
    <row r="334" ht="23.25" customHeight="1"/>
    <row r="335" ht="23.25" customHeight="1"/>
    <row r="336" ht="23.25" customHeight="1"/>
    <row r="337" ht="23.25" customHeight="1"/>
    <row r="338" ht="23.25" customHeight="1"/>
    <row r="339" ht="23.25" customHeight="1"/>
    <row r="340" ht="23.25" customHeight="1"/>
    <row r="341" ht="23.25" customHeight="1"/>
    <row r="342" ht="23.25" customHeight="1"/>
    <row r="343" ht="23.25" customHeight="1"/>
    <row r="344" ht="23.25" customHeight="1"/>
    <row r="345" ht="23.25" customHeight="1"/>
    <row r="346" ht="23.25" customHeight="1"/>
    <row r="347" ht="23.25" customHeight="1"/>
    <row r="348" ht="23.25" customHeight="1"/>
    <row r="349" ht="23.25" customHeight="1"/>
    <row r="350" ht="23.25" customHeight="1"/>
    <row r="351" ht="23.25" customHeight="1"/>
    <row r="352" ht="23.25" customHeight="1"/>
    <row r="353" ht="23.25" customHeight="1"/>
    <row r="354" ht="23.25" customHeight="1"/>
    <row r="355" ht="23.25" customHeight="1"/>
    <row r="356" ht="23.25" customHeight="1"/>
    <row r="357" ht="23.25" customHeight="1"/>
    <row r="358" ht="23.25" customHeight="1"/>
    <row r="359" ht="23.25" customHeight="1"/>
    <row r="360" ht="23.25" customHeight="1"/>
    <row r="361" ht="23.25" customHeight="1"/>
    <row r="362" ht="23.25" customHeight="1"/>
    <row r="363" ht="23.25" customHeight="1"/>
    <row r="364" ht="23.25" customHeight="1"/>
    <row r="365" ht="23.25" customHeight="1"/>
    <row r="366" ht="23.25" customHeight="1"/>
    <row r="367" ht="23.25" customHeight="1"/>
    <row r="368" ht="23.25" customHeight="1"/>
    <row r="369" ht="23.25" customHeight="1"/>
    <row r="370" ht="23.25" customHeight="1"/>
    <row r="371" ht="23.25" customHeight="1"/>
    <row r="372" ht="23.25" customHeight="1"/>
    <row r="373" ht="23.25" customHeight="1"/>
    <row r="374" ht="23.25" customHeight="1"/>
    <row r="375" ht="23.25" customHeight="1"/>
    <row r="376" ht="23.25" customHeight="1"/>
    <row r="377" ht="23.25" customHeight="1"/>
    <row r="378" ht="23.25" customHeight="1"/>
    <row r="379" ht="23.25" customHeight="1"/>
    <row r="380" ht="23.25" customHeight="1"/>
    <row r="381" ht="23.25" customHeight="1"/>
    <row r="382" ht="23.25" customHeight="1"/>
    <row r="383" ht="23.25" customHeight="1"/>
    <row r="384" ht="23.25" customHeight="1"/>
    <row r="385" ht="23.25" customHeight="1"/>
    <row r="386" ht="23.25" customHeight="1"/>
    <row r="387" ht="23.25" customHeight="1"/>
    <row r="388" ht="23.25" customHeight="1"/>
    <row r="389" ht="23.25" customHeight="1"/>
    <row r="390" ht="23.25" customHeight="1"/>
    <row r="391" ht="23.25" customHeight="1"/>
    <row r="392" ht="23.25" customHeight="1"/>
    <row r="393" ht="23.25" customHeight="1"/>
    <row r="394" ht="23.25" customHeight="1"/>
    <row r="395" ht="23.25" customHeight="1"/>
    <row r="396" ht="23.25" customHeight="1"/>
    <row r="397" ht="23.25" customHeight="1"/>
    <row r="398" ht="23.25" customHeight="1"/>
    <row r="399" ht="23.25" customHeight="1"/>
    <row r="400" ht="23.25" customHeight="1"/>
    <row r="401" ht="23.25" customHeight="1"/>
    <row r="402" ht="23.25" customHeight="1"/>
    <row r="403" ht="23.25" customHeight="1"/>
    <row r="404" ht="23.25" customHeight="1"/>
    <row r="405" ht="23.25" customHeight="1"/>
    <row r="406" ht="23.25" customHeight="1"/>
    <row r="407" ht="23.25" customHeight="1"/>
    <row r="408" ht="23.25" customHeight="1"/>
    <row r="409" ht="23.25" customHeight="1"/>
    <row r="410" ht="23.25" customHeight="1"/>
    <row r="411" ht="23.25" customHeight="1"/>
    <row r="412" ht="23.25" customHeight="1"/>
    <row r="413" ht="23.25" customHeight="1"/>
    <row r="414" ht="23.25" customHeight="1"/>
    <row r="415" ht="23.25" customHeight="1"/>
    <row r="416" ht="23.25" customHeight="1"/>
    <row r="417" ht="23.25" customHeight="1"/>
    <row r="418" ht="23.25" customHeight="1"/>
    <row r="419" ht="23.25" customHeight="1"/>
    <row r="420" ht="23.25" customHeight="1"/>
    <row r="421" ht="23.25" customHeight="1"/>
    <row r="422" ht="23.25" customHeight="1"/>
    <row r="423" ht="23.25" customHeight="1"/>
    <row r="424" ht="23.25" customHeight="1"/>
    <row r="425" ht="23.25" customHeight="1"/>
    <row r="426" ht="23.25" customHeight="1"/>
    <row r="427" ht="23.25" customHeight="1"/>
    <row r="428" ht="23.25" customHeight="1"/>
    <row r="429" ht="23.25" customHeight="1"/>
    <row r="430" ht="23.25" customHeight="1"/>
    <row r="431" ht="23.25" customHeight="1"/>
    <row r="432" ht="23.25" customHeight="1"/>
    <row r="433" ht="23.25" customHeight="1"/>
    <row r="434" ht="23.25" customHeight="1"/>
    <row r="435" ht="23.25" customHeight="1"/>
    <row r="436" ht="23.25" customHeight="1"/>
    <row r="437" ht="23.25" customHeight="1"/>
    <row r="438" ht="23.25" customHeight="1"/>
    <row r="439" ht="23.25" customHeight="1"/>
    <row r="440" ht="23.25" customHeight="1"/>
    <row r="441" ht="23.25" customHeight="1"/>
    <row r="442" ht="23.25" customHeight="1"/>
    <row r="443" ht="23.25" customHeight="1"/>
    <row r="444" ht="23.25" customHeight="1"/>
    <row r="445" ht="23.25" customHeight="1"/>
    <row r="446" ht="23.25" customHeight="1"/>
    <row r="447" ht="23.25" customHeight="1"/>
    <row r="448" ht="23.25" customHeight="1"/>
    <row r="449" ht="23.25" customHeight="1"/>
    <row r="450" ht="23.25" customHeight="1"/>
    <row r="451" ht="23.25" customHeight="1"/>
    <row r="452" ht="23.25" customHeight="1"/>
    <row r="453" ht="23.25" customHeight="1"/>
    <row r="454" ht="23.25" customHeight="1"/>
    <row r="455" ht="23.25" customHeight="1"/>
    <row r="456" ht="23.25" customHeight="1"/>
    <row r="457" ht="23.25" customHeight="1"/>
    <row r="458" ht="23.25" customHeight="1"/>
    <row r="459" ht="23.25" customHeight="1"/>
    <row r="460" ht="23.25" customHeight="1"/>
    <row r="461" ht="23.25" customHeight="1"/>
    <row r="462" ht="23.25" customHeight="1"/>
    <row r="463" ht="23.25" customHeight="1"/>
    <row r="464" ht="23.25" customHeight="1"/>
    <row r="465" ht="23.25" customHeight="1"/>
    <row r="466" ht="23.25" customHeight="1"/>
    <row r="467" ht="23.25" customHeight="1"/>
    <row r="468" ht="23.25" customHeight="1"/>
    <row r="469" ht="23.25" customHeight="1"/>
    <row r="470" ht="23.25" customHeight="1"/>
    <row r="471" ht="23.25" customHeight="1"/>
    <row r="472" ht="23.25" customHeight="1"/>
    <row r="473" ht="23.25" customHeight="1"/>
    <row r="474" ht="23.25" customHeight="1"/>
    <row r="475" ht="23.25" customHeight="1"/>
    <row r="476" ht="23.25" customHeight="1"/>
    <row r="477" ht="23.25" customHeight="1"/>
    <row r="478" ht="23.25" customHeight="1"/>
    <row r="479" ht="23.25" customHeight="1"/>
    <row r="480" ht="23.25" customHeight="1"/>
    <row r="481" ht="23.25" customHeight="1"/>
    <row r="482" ht="23.25" customHeight="1"/>
  </sheetData>
  <mergeCells count="1">
    <mergeCell ref="D40:D41"/>
  </mergeCells>
  <phoneticPr fontId="2" type="noConversion"/>
  <conditionalFormatting sqref="L42:L51 J42:J71 H42:H85 X42:X86 Z42:Z207 L53:L71 P58:Q58 V71:V76 T72:T73 L73:L86 J74:J85 J88:J102 L88:L102 H88:H169 R103:R108 X105:X207 L108:L153 J109:J207 L155:L168 L170:L186 H171:H207 T206:T207">
    <cfRule type="cellIs" dxfId="78" priority="245" stopIfTrue="1" operator="equal">
      <formula>" "</formula>
    </cfRule>
  </conditionalFormatting>
  <conditionalFormatting sqref="L188:L207">
    <cfRule type="cellIs" dxfId="77" priority="173" stopIfTrue="1" operator="equal">
      <formula>" "</formula>
    </cfRule>
  </conditionalFormatting>
  <conditionalFormatting sqref="N69">
    <cfRule type="cellIs" dxfId="76" priority="29" stopIfTrue="1" operator="equal">
      <formula>" "</formula>
    </cfRule>
  </conditionalFormatting>
  <conditionalFormatting sqref="N75">
    <cfRule type="cellIs" dxfId="75" priority="28" stopIfTrue="1" operator="equal">
      <formula>" "</formula>
    </cfRule>
  </conditionalFormatting>
  <conditionalFormatting sqref="N86:N87">
    <cfRule type="cellIs" dxfId="74" priority="25" stopIfTrue="1" operator="equal">
      <formula>" "</formula>
    </cfRule>
  </conditionalFormatting>
  <conditionalFormatting sqref="N104">
    <cfRule type="cellIs" dxfId="73" priority="10" stopIfTrue="1" operator="equal">
      <formula>" "</formula>
    </cfRule>
  </conditionalFormatting>
  <conditionalFormatting sqref="N115">
    <cfRule type="cellIs" dxfId="72" priority="24" stopIfTrue="1" operator="equal">
      <formula>" "</formula>
    </cfRule>
  </conditionalFormatting>
  <conditionalFormatting sqref="N170">
    <cfRule type="cellIs" dxfId="71" priority="23" stopIfTrue="1" operator="equal">
      <formula>" "</formula>
    </cfRule>
  </conditionalFormatting>
  <conditionalFormatting sqref="P187:Q187">
    <cfRule type="cellIs" dxfId="69" priority="180" stopIfTrue="1" operator="equal">
      <formula>" "</formula>
    </cfRule>
  </conditionalFormatting>
  <conditionalFormatting sqref="R87">
    <cfRule type="cellIs" dxfId="68" priority="186" stopIfTrue="1" operator="equal">
      <formula>" "</formula>
    </cfRule>
  </conditionalFormatting>
  <conditionalFormatting sqref="R125">
    <cfRule type="cellIs" dxfId="67" priority="5" stopIfTrue="1" operator="equal">
      <formula>" "</formula>
    </cfRule>
  </conditionalFormatting>
  <conditionalFormatting sqref="R174">
    <cfRule type="cellIs" dxfId="66" priority="21" stopIfTrue="1" operator="equal">
      <formula>" "</formula>
    </cfRule>
  </conditionalFormatting>
  <conditionalFormatting sqref="T45:T49">
    <cfRule type="cellIs" dxfId="65" priority="171" stopIfTrue="1" operator="equal">
      <formula>" "</formula>
    </cfRule>
  </conditionalFormatting>
  <conditionalFormatting sqref="T52">
    <cfRule type="cellIs" dxfId="64" priority="228" stopIfTrue="1" operator="equal">
      <formula>" "</formula>
    </cfRule>
  </conditionalFormatting>
  <conditionalFormatting sqref="T56:T57">
    <cfRule type="cellIs" dxfId="63" priority="168" stopIfTrue="1" operator="equal">
      <formula>" "</formula>
    </cfRule>
  </conditionalFormatting>
  <conditionalFormatting sqref="T59:T61">
    <cfRule type="cellIs" dxfId="62" priority="165" stopIfTrue="1" operator="equal">
      <formula>" "</formula>
    </cfRule>
  </conditionalFormatting>
  <conditionalFormatting sqref="T63:T64 T66">
    <cfRule type="cellIs" dxfId="61" priority="226" stopIfTrue="1" operator="equal">
      <formula>" "</formula>
    </cfRule>
  </conditionalFormatting>
  <conditionalFormatting sqref="T68:T70">
    <cfRule type="cellIs" dxfId="60" priority="163" stopIfTrue="1" operator="equal">
      <formula>" "</formula>
    </cfRule>
  </conditionalFormatting>
  <conditionalFormatting sqref="T75">
    <cfRule type="cellIs" dxfId="59" priority="224" stopIfTrue="1" operator="equal">
      <formula>" "</formula>
    </cfRule>
  </conditionalFormatting>
  <conditionalFormatting sqref="T77">
    <cfRule type="cellIs" dxfId="58" priority="156" stopIfTrue="1" operator="equal">
      <formula>" "</formula>
    </cfRule>
  </conditionalFormatting>
  <conditionalFormatting sqref="T80:T81">
    <cfRule type="cellIs" dxfId="57" priority="27" stopIfTrue="1" operator="equal">
      <formula>" "</formula>
    </cfRule>
  </conditionalFormatting>
  <conditionalFormatting sqref="T83:T87">
    <cfRule type="cellIs" dxfId="56" priority="147" stopIfTrue="1" operator="equal">
      <formula>" "</formula>
    </cfRule>
  </conditionalFormatting>
  <conditionalFormatting sqref="T90:T92">
    <cfRule type="cellIs" dxfId="55" priority="140" stopIfTrue="1" operator="equal">
      <formula>" "</formula>
    </cfRule>
  </conditionalFormatting>
  <conditionalFormatting sqref="T94:T95">
    <cfRule type="cellIs" dxfId="54" priority="137" stopIfTrue="1" operator="equal">
      <formula>" "</formula>
    </cfRule>
  </conditionalFormatting>
  <conditionalFormatting sqref="T98:T109">
    <cfRule type="cellIs" dxfId="53" priority="12" stopIfTrue="1" operator="equal">
      <formula>" "</formula>
    </cfRule>
  </conditionalFormatting>
  <conditionalFormatting sqref="T111:T117">
    <cfRule type="cellIs" dxfId="52" priority="122" stopIfTrue="1" operator="equal">
      <formula>" "</formula>
    </cfRule>
  </conditionalFormatting>
  <conditionalFormatting sqref="T119">
    <cfRule type="cellIs" dxfId="51" priority="115" stopIfTrue="1" operator="equal">
      <formula>" "</formula>
    </cfRule>
  </conditionalFormatting>
  <conditionalFormatting sqref="T121:T124 T126:T127">
    <cfRule type="cellIs" dxfId="50" priority="217" stopIfTrue="1" operator="equal">
      <formula>" "</formula>
    </cfRule>
  </conditionalFormatting>
  <conditionalFormatting sqref="T132:T133">
    <cfRule type="cellIs" dxfId="49" priority="216" stopIfTrue="1" operator="equal">
      <formula>" "</formula>
    </cfRule>
  </conditionalFormatting>
  <conditionalFormatting sqref="T136:T137">
    <cfRule type="cellIs" dxfId="48" priority="97" stopIfTrue="1" operator="equal">
      <formula>" "</formula>
    </cfRule>
  </conditionalFormatting>
  <conditionalFormatting sqref="T139">
    <cfRule type="cellIs" dxfId="47" priority="93" stopIfTrue="1" operator="equal">
      <formula>" "</formula>
    </cfRule>
  </conditionalFormatting>
  <conditionalFormatting sqref="T141">
    <cfRule type="cellIs" dxfId="46" priority="94" stopIfTrue="1" operator="equal">
      <formula>" "</formula>
    </cfRule>
  </conditionalFormatting>
  <conditionalFormatting sqref="T143">
    <cfRule type="cellIs" dxfId="45" priority="213" stopIfTrue="1" operator="equal">
      <formula>" "</formula>
    </cfRule>
  </conditionalFormatting>
  <conditionalFormatting sqref="T146:T150">
    <cfRule type="cellIs" dxfId="44" priority="88" stopIfTrue="1" operator="equal">
      <formula>" "</formula>
    </cfRule>
  </conditionalFormatting>
  <conditionalFormatting sqref="T152:T153">
    <cfRule type="cellIs" dxfId="43" priority="84" stopIfTrue="1" operator="equal">
      <formula>" "</formula>
    </cfRule>
  </conditionalFormatting>
  <conditionalFormatting sqref="T155:T160">
    <cfRule type="cellIs" dxfId="42" priority="80" stopIfTrue="1" operator="equal">
      <formula>" "</formula>
    </cfRule>
  </conditionalFormatting>
  <conditionalFormatting sqref="T162:T165">
    <cfRule type="cellIs" dxfId="41" priority="72" stopIfTrue="1" operator="equal">
      <formula>" "</formula>
    </cfRule>
  </conditionalFormatting>
  <conditionalFormatting sqref="T167">
    <cfRule type="cellIs" dxfId="40" priority="202" stopIfTrue="1" operator="equal">
      <formula>" "</formula>
    </cfRule>
  </conditionalFormatting>
  <conditionalFormatting sqref="T170">
    <cfRule type="cellIs" dxfId="39" priority="209" stopIfTrue="1" operator="equal">
      <formula>" "</formula>
    </cfRule>
  </conditionalFormatting>
  <conditionalFormatting sqref="T172:T175">
    <cfRule type="cellIs" dxfId="38" priority="64" stopIfTrue="1" operator="equal">
      <formula>" "</formula>
    </cfRule>
  </conditionalFormatting>
  <conditionalFormatting sqref="T183:T184">
    <cfRule type="cellIs" dxfId="37" priority="54" stopIfTrue="1" operator="equal">
      <formula>" "</formula>
    </cfRule>
  </conditionalFormatting>
  <conditionalFormatting sqref="T187 T189">
    <cfRule type="cellIs" dxfId="36" priority="206" stopIfTrue="1" operator="equal">
      <formula>" "</formula>
    </cfRule>
  </conditionalFormatting>
  <conditionalFormatting sqref="T191:T195">
    <cfRule type="cellIs" dxfId="35" priority="43" stopIfTrue="1" operator="equal">
      <formula>" "</formula>
    </cfRule>
  </conditionalFormatting>
  <conditionalFormatting sqref="T202:T203">
    <cfRule type="cellIs" dxfId="34" priority="200" stopIfTrue="1" operator="equal">
      <formula>" "</formula>
    </cfRule>
  </conditionalFormatting>
  <conditionalFormatting sqref="V42:V44">
    <cfRule type="cellIs" dxfId="33" priority="172" stopIfTrue="1" operator="equal">
      <formula>" "</formula>
    </cfRule>
  </conditionalFormatting>
  <conditionalFormatting sqref="V49:V55">
    <cfRule type="cellIs" dxfId="32" priority="170" stopIfTrue="1" operator="equal">
      <formula>" "</formula>
    </cfRule>
  </conditionalFormatting>
  <conditionalFormatting sqref="V58:V59">
    <cfRule type="cellIs" dxfId="31" priority="166" stopIfTrue="1" operator="equal">
      <formula>" "</formula>
    </cfRule>
  </conditionalFormatting>
  <conditionalFormatting sqref="V61:V69">
    <cfRule type="cellIs" dxfId="30" priority="164" stopIfTrue="1" operator="equal">
      <formula>" "</formula>
    </cfRule>
  </conditionalFormatting>
  <conditionalFormatting sqref="V78:V80">
    <cfRule type="cellIs" dxfId="29" priority="153" stopIfTrue="1" operator="equal">
      <formula>" "</formula>
    </cfRule>
  </conditionalFormatting>
  <conditionalFormatting sqref="V82:V83">
    <cfRule type="cellIs" dxfId="28" priority="148" stopIfTrue="1" operator="equal">
      <formula>" "</formula>
    </cfRule>
  </conditionalFormatting>
  <conditionalFormatting sqref="V86:V89">
    <cfRule type="cellIs" dxfId="27" priority="143" stopIfTrue="1" operator="equal">
      <formula>" "</formula>
    </cfRule>
  </conditionalFormatting>
  <conditionalFormatting sqref="V91">
    <cfRule type="cellIs" dxfId="26" priority="141" stopIfTrue="1" operator="equal">
      <formula>" "</formula>
    </cfRule>
  </conditionalFormatting>
  <conditionalFormatting sqref="V93">
    <cfRule type="cellIs" dxfId="25" priority="139" stopIfTrue="1" operator="equal">
      <formula>" "</formula>
    </cfRule>
  </conditionalFormatting>
  <conditionalFormatting sqref="V96:V112">
    <cfRule type="cellIs" dxfId="24" priority="11" stopIfTrue="1" operator="equal">
      <formula>" "</formula>
    </cfRule>
  </conditionalFormatting>
  <conditionalFormatting sqref="V115:V118">
    <cfRule type="cellIs" dxfId="23" priority="117" stopIfTrue="1" operator="equal">
      <formula>" "</formula>
    </cfRule>
  </conditionalFormatting>
  <conditionalFormatting sqref="V120:V122">
    <cfRule type="cellIs" dxfId="22" priority="112" stopIfTrue="1" operator="equal">
      <formula>" "</formula>
    </cfRule>
  </conditionalFormatting>
  <conditionalFormatting sqref="V124:V132">
    <cfRule type="cellIs" dxfId="21" priority="102" stopIfTrue="1" operator="equal">
      <formula>" "</formula>
    </cfRule>
  </conditionalFormatting>
  <conditionalFormatting sqref="V134:V135">
    <cfRule type="cellIs" dxfId="20" priority="99" stopIfTrue="1" operator="equal">
      <formula>" "</formula>
    </cfRule>
  </conditionalFormatting>
  <conditionalFormatting sqref="V138 V140">
    <cfRule type="cellIs" dxfId="19" priority="95" stopIfTrue="1" operator="equal">
      <formula>" "</formula>
    </cfRule>
  </conditionalFormatting>
  <conditionalFormatting sqref="V142">
    <cfRule type="cellIs" dxfId="18" priority="92" stopIfTrue="1" operator="equal">
      <formula>" "</formula>
    </cfRule>
  </conditionalFormatting>
  <conditionalFormatting sqref="V144:V145">
    <cfRule type="cellIs" dxfId="17" priority="89" stopIfTrue="1" operator="equal">
      <formula>" "</formula>
    </cfRule>
  </conditionalFormatting>
  <conditionalFormatting sqref="V151">
    <cfRule type="cellIs" dxfId="16" priority="86" stopIfTrue="1" operator="equal">
      <formula>" "</formula>
    </cfRule>
  </conditionalFormatting>
  <conditionalFormatting sqref="V154:V155">
    <cfRule type="cellIs" dxfId="15" priority="4" stopIfTrue="1" operator="equal">
      <formula>" "</formula>
    </cfRule>
  </conditionalFormatting>
  <conditionalFormatting sqref="V158">
    <cfRule type="cellIs" dxfId="14" priority="79" stopIfTrue="1" operator="equal">
      <formula>" "</formula>
    </cfRule>
  </conditionalFormatting>
  <conditionalFormatting sqref="V160:V163">
    <cfRule type="cellIs" dxfId="13" priority="73" stopIfTrue="1" operator="equal">
      <formula>" "</formula>
    </cfRule>
  </conditionalFormatting>
  <conditionalFormatting sqref="V166">
    <cfRule type="cellIs" dxfId="12" priority="71" stopIfTrue="1" operator="equal">
      <formula>" "</formula>
    </cfRule>
  </conditionalFormatting>
  <conditionalFormatting sqref="V168:V171">
    <cfRule type="cellIs" dxfId="11" priority="66" stopIfTrue="1" operator="equal">
      <formula>" "</formula>
    </cfRule>
  </conditionalFormatting>
  <conditionalFormatting sqref="V175:V182">
    <cfRule type="cellIs" dxfId="10" priority="55" stopIfTrue="1" operator="equal">
      <formula>" "</formula>
    </cfRule>
  </conditionalFormatting>
  <conditionalFormatting sqref="V184:V190">
    <cfRule type="cellIs" dxfId="9" priority="47" stopIfTrue="1" operator="equal">
      <formula>" "</formula>
    </cfRule>
  </conditionalFormatting>
  <conditionalFormatting sqref="V192">
    <cfRule type="cellIs" dxfId="8" priority="45" stopIfTrue="1" operator="equal">
      <formula>" "</formula>
    </cfRule>
  </conditionalFormatting>
  <conditionalFormatting sqref="V195:V206">
    <cfRule type="cellIs" dxfId="7" priority="17" stopIfTrue="1" operator="equal">
      <formula>" "</formula>
    </cfRule>
  </conditionalFormatting>
  <conditionalFormatting sqref="X88:X102">
    <cfRule type="cellIs" dxfId="6" priority="176" stopIfTrue="1" operator="equal">
      <formula>" "</formula>
    </cfRule>
  </conditionalFormatting>
  <conditionalFormatting sqref="AB42:AB104">
    <cfRule type="cellIs" dxfId="5" priority="8" stopIfTrue="1" operator="equal">
      <formula>" "</formula>
    </cfRule>
  </conditionalFormatting>
  <conditionalFormatting sqref="AB109:AB207">
    <cfRule type="cellIs" dxfId="4" priority="178" stopIfTrue="1" operator="equal">
      <formula>" "</formula>
    </cfRule>
  </conditionalFormatting>
  <conditionalFormatting sqref="V146">
    <cfRule type="cellIs" dxfId="2" priority="3" stopIfTrue="1" operator="equal">
      <formula>" "</formula>
    </cfRule>
  </conditionalFormatting>
  <conditionalFormatting sqref="R176">
    <cfRule type="cellIs" dxfId="1" priority="2" stopIfTrue="1" operator="equal">
      <formula>" "</formula>
    </cfRule>
  </conditionalFormatting>
  <conditionalFormatting sqref="R182">
    <cfRule type="cellIs" dxfId="0" priority="1" stopIfTrue="1" operator="equal">
      <formula>" "</formula>
    </cfRule>
  </conditionalFormatting>
  <hyperlinks>
    <hyperlink ref="F39" r:id="rId1" xr:uid="{00000000-0004-0000-0200-000000000000}"/>
  </hyperlinks>
  <printOptions gridLines="1"/>
  <pageMargins left="0.25" right="0" top="0.25" bottom="0.25" header="0.5" footer="0.1"/>
  <pageSetup scale="60" orientation="landscape" r:id="rId2"/>
  <headerFooter alignWithMargins="0">
    <oddFooter>&amp;L&amp;8&amp;D&amp;C&amp;8&amp;Z&amp;F</oddFooter>
  </headerFooter>
  <rowBreaks count="1" manualBreakCount="1">
    <brk id="37"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02"/>
  <sheetViews>
    <sheetView zoomScale="75" workbookViewId="0">
      <selection activeCell="C8" sqref="C8"/>
    </sheetView>
  </sheetViews>
  <sheetFormatPr defaultRowHeight="12.5"/>
  <cols>
    <col min="1" max="1" width="16.54296875" customWidth="1"/>
    <col min="3" max="13" width="21.453125" customWidth="1"/>
  </cols>
  <sheetData>
    <row r="1" spans="1:13" ht="12.75" customHeight="1">
      <c r="A1" s="86"/>
    </row>
    <row r="2" spans="1:13" ht="12.75" customHeight="1">
      <c r="A2" s="79"/>
      <c r="B2" s="79"/>
      <c r="C2" s="79"/>
      <c r="D2" s="79"/>
      <c r="E2" s="79"/>
      <c r="F2" s="79"/>
      <c r="G2" s="79"/>
      <c r="H2" s="79"/>
      <c r="I2" s="79"/>
      <c r="J2" s="79"/>
    </row>
    <row r="3" spans="1:13" ht="15.75" customHeight="1">
      <c r="A3" s="187" t="s">
        <v>67</v>
      </c>
      <c r="B3" s="187"/>
      <c r="C3" s="187"/>
      <c r="D3" s="187"/>
      <c r="E3" s="187"/>
      <c r="F3" s="187"/>
      <c r="G3" s="187"/>
      <c r="H3" s="187"/>
      <c r="I3" s="187"/>
      <c r="J3" s="187"/>
      <c r="K3" s="187"/>
      <c r="L3" s="187"/>
      <c r="M3" s="187"/>
    </row>
    <row r="4" spans="1:13" ht="15.75" customHeight="1">
      <c r="A4" s="188"/>
      <c r="B4" s="188"/>
      <c r="C4" s="188"/>
      <c r="D4" s="188"/>
      <c r="E4" s="188"/>
      <c r="F4" s="188"/>
      <c r="G4" s="188"/>
      <c r="H4" s="188"/>
    </row>
    <row r="5" spans="1:13" ht="15.5">
      <c r="A5" s="52" t="s">
        <v>68</v>
      </c>
    </row>
    <row r="6" spans="1:13" ht="24.75" customHeight="1">
      <c r="A6" s="74"/>
      <c r="B6" s="95"/>
      <c r="C6" s="100"/>
      <c r="D6" s="100"/>
      <c r="E6" s="100"/>
      <c r="F6" s="74"/>
      <c r="G6" s="74"/>
      <c r="H6" s="74"/>
    </row>
    <row r="7" spans="1:13" ht="24.75" customHeight="1">
      <c r="A7" s="96" t="s">
        <v>69</v>
      </c>
      <c r="B7" s="97" t="s">
        <v>70</v>
      </c>
      <c r="C7" s="92" t="s">
        <v>71</v>
      </c>
      <c r="D7" s="92" t="s">
        <v>72</v>
      </c>
      <c r="E7" s="143" t="s">
        <v>406</v>
      </c>
      <c r="F7" s="97" t="s">
        <v>79</v>
      </c>
      <c r="G7" s="97" t="s">
        <v>81</v>
      </c>
      <c r="H7" s="97" t="s">
        <v>80</v>
      </c>
      <c r="I7" s="97" t="s">
        <v>405</v>
      </c>
      <c r="J7" s="160" t="s">
        <v>420</v>
      </c>
      <c r="K7" s="160" t="s">
        <v>417</v>
      </c>
      <c r="L7" s="160" t="s">
        <v>418</v>
      </c>
      <c r="M7" s="160" t="s">
        <v>415</v>
      </c>
    </row>
    <row r="8" spans="1:13" ht="24.75" customHeight="1">
      <c r="A8" s="98" t="s">
        <v>82</v>
      </c>
      <c r="B8" s="99" t="s">
        <v>83</v>
      </c>
      <c r="C8" s="133">
        <f>'Appendix 2'!H42</f>
        <v>0</v>
      </c>
      <c r="D8" s="133">
        <f>'Appendix 2'!J42</f>
        <v>0</v>
      </c>
      <c r="E8" s="133">
        <f>'Appendix 2'!L42</f>
        <v>0</v>
      </c>
      <c r="F8" s="133">
        <f>'Appendix 2'!N42</f>
        <v>0</v>
      </c>
      <c r="G8" s="133">
        <f>'Appendix 2'!P42</f>
        <v>0</v>
      </c>
      <c r="H8" s="133">
        <f>'Appendix 2'!R42</f>
        <v>0</v>
      </c>
      <c r="I8" s="133">
        <f>'Appendix 2'!T42</f>
        <v>0</v>
      </c>
      <c r="J8" s="133">
        <f>'Appendix 2'!V42</f>
        <v>0</v>
      </c>
      <c r="K8" s="133">
        <f>'Appendix 2'!X42</f>
        <v>0</v>
      </c>
      <c r="L8" s="133">
        <f>'Appendix 2'!Z42</f>
        <v>0</v>
      </c>
      <c r="M8" s="133">
        <f>'Appendix 2'!AB42</f>
        <v>0</v>
      </c>
    </row>
    <row r="9" spans="1:13" ht="24.75" customHeight="1">
      <c r="A9" s="98" t="s">
        <v>84</v>
      </c>
      <c r="B9" s="99" t="s">
        <v>85</v>
      </c>
      <c r="C9" s="133">
        <f>'Appendix 2'!H43</f>
        <v>0</v>
      </c>
      <c r="D9" s="133">
        <f>'Appendix 2'!J43</f>
        <v>0</v>
      </c>
      <c r="E9" s="133">
        <f>'Appendix 2'!L43</f>
        <v>0</v>
      </c>
      <c r="F9" s="133">
        <f>'Appendix 2'!N43</f>
        <v>0</v>
      </c>
      <c r="G9" s="133">
        <f>'Appendix 2'!P43</f>
        <v>0</v>
      </c>
      <c r="H9" s="133">
        <f>'Appendix 2'!R43</f>
        <v>0</v>
      </c>
      <c r="I9" s="133">
        <f>'Appendix 2'!T43</f>
        <v>0</v>
      </c>
      <c r="J9" s="133">
        <f>'Appendix 2'!V43</f>
        <v>0</v>
      </c>
      <c r="K9" s="133">
        <f>'Appendix 2'!X43</f>
        <v>0</v>
      </c>
      <c r="L9" s="133">
        <f>'Appendix 2'!Z43</f>
        <v>0</v>
      </c>
      <c r="M9" s="133">
        <f>'Appendix 2'!AB43</f>
        <v>0</v>
      </c>
    </row>
    <row r="10" spans="1:13" ht="24.75" customHeight="1">
      <c r="A10" s="98" t="s">
        <v>86</v>
      </c>
      <c r="B10" s="99" t="s">
        <v>87</v>
      </c>
      <c r="C10" s="133">
        <f>'Appendix 2'!H44</f>
        <v>0</v>
      </c>
      <c r="D10" s="133">
        <f>'Appendix 2'!J44</f>
        <v>0</v>
      </c>
      <c r="E10" s="133">
        <f>'Appendix 2'!L44</f>
        <v>0</v>
      </c>
      <c r="F10" s="133">
        <f>'Appendix 2'!N44</f>
        <v>0</v>
      </c>
      <c r="G10" s="133">
        <f>'Appendix 2'!P44</f>
        <v>0</v>
      </c>
      <c r="H10" s="133">
        <f>'Appendix 2'!R44</f>
        <v>0</v>
      </c>
      <c r="I10" s="133">
        <f>'Appendix 2'!T44</f>
        <v>0</v>
      </c>
      <c r="J10" s="133">
        <f>'Appendix 2'!V44</f>
        <v>0</v>
      </c>
      <c r="K10" s="133">
        <f>'Appendix 2'!X44</f>
        <v>0</v>
      </c>
      <c r="L10" s="133">
        <f>'Appendix 2'!Z44</f>
        <v>0</v>
      </c>
      <c r="M10" s="133">
        <f>'Appendix 2'!AB44</f>
        <v>0</v>
      </c>
    </row>
    <row r="11" spans="1:13" ht="24.75" customHeight="1">
      <c r="A11" s="98" t="s">
        <v>88</v>
      </c>
      <c r="B11" s="99" t="s">
        <v>89</v>
      </c>
      <c r="C11" s="133">
        <f>'Appendix 2'!H45</f>
        <v>0</v>
      </c>
      <c r="D11" s="133">
        <f>'Appendix 2'!J45</f>
        <v>0</v>
      </c>
      <c r="E11" s="133">
        <f>'Appendix 2'!L45</f>
        <v>0</v>
      </c>
      <c r="F11" s="133">
        <f>'Appendix 2'!N45</f>
        <v>0</v>
      </c>
      <c r="G11" s="133">
        <f>'Appendix 2'!P45</f>
        <v>0</v>
      </c>
      <c r="H11" s="133">
        <f>'Appendix 2'!R45</f>
        <v>0</v>
      </c>
      <c r="I11" s="133">
        <f>'Appendix 2'!T45</f>
        <v>0</v>
      </c>
      <c r="J11" s="133">
        <f>'Appendix 2'!V45</f>
        <v>0</v>
      </c>
      <c r="K11" s="133">
        <f>'Appendix 2'!X45</f>
        <v>0</v>
      </c>
      <c r="L11" s="133">
        <f>'Appendix 2'!Z45</f>
        <v>0</v>
      </c>
      <c r="M11" s="133">
        <f>'Appendix 2'!AB45</f>
        <v>0</v>
      </c>
    </row>
    <row r="12" spans="1:13" ht="24.75" customHeight="1">
      <c r="A12" s="98" t="s">
        <v>90</v>
      </c>
      <c r="B12" s="99" t="s">
        <v>91</v>
      </c>
      <c r="C12" s="133">
        <f>'Appendix 2'!H46</f>
        <v>0</v>
      </c>
      <c r="D12" s="133">
        <f>'Appendix 2'!J46</f>
        <v>0</v>
      </c>
      <c r="E12" s="133">
        <f>'Appendix 2'!L46</f>
        <v>0</v>
      </c>
      <c r="F12" s="133">
        <f>'Appendix 2'!N46</f>
        <v>0</v>
      </c>
      <c r="G12" s="133">
        <f>'Appendix 2'!P46</f>
        <v>0</v>
      </c>
      <c r="H12" s="133">
        <f>'Appendix 2'!R46</f>
        <v>0</v>
      </c>
      <c r="I12" s="133">
        <f>'Appendix 2'!T46</f>
        <v>0</v>
      </c>
      <c r="J12" s="133">
        <f>'Appendix 2'!V46</f>
        <v>0</v>
      </c>
      <c r="K12" s="133">
        <f>'Appendix 2'!X46</f>
        <v>0</v>
      </c>
      <c r="L12" s="133">
        <f>'Appendix 2'!Z46</f>
        <v>0</v>
      </c>
      <c r="M12" s="133">
        <f>'Appendix 2'!AB46</f>
        <v>0</v>
      </c>
    </row>
    <row r="13" spans="1:13" ht="24.75" customHeight="1">
      <c r="A13" s="98" t="s">
        <v>92</v>
      </c>
      <c r="B13" s="99" t="s">
        <v>93</v>
      </c>
      <c r="C13" s="133">
        <f>'Appendix 2'!H47</f>
        <v>0</v>
      </c>
      <c r="D13" s="133">
        <f>'Appendix 2'!J47</f>
        <v>0</v>
      </c>
      <c r="E13" s="133">
        <f>'Appendix 2'!L47</f>
        <v>0</v>
      </c>
      <c r="F13" s="133">
        <f>'Appendix 2'!N47</f>
        <v>0</v>
      </c>
      <c r="G13" s="133">
        <f>'Appendix 2'!P47</f>
        <v>0</v>
      </c>
      <c r="H13" s="133">
        <f>'Appendix 2'!R47</f>
        <v>0</v>
      </c>
      <c r="I13" s="133">
        <f>'Appendix 2'!T47</f>
        <v>0</v>
      </c>
      <c r="J13" s="133">
        <f>'Appendix 2'!V47</f>
        <v>0</v>
      </c>
      <c r="K13" s="133">
        <f>'Appendix 2'!X47</f>
        <v>0</v>
      </c>
      <c r="L13" s="133">
        <f>'Appendix 2'!Z47</f>
        <v>0</v>
      </c>
      <c r="M13" s="133">
        <f>'Appendix 2'!AB47</f>
        <v>0</v>
      </c>
    </row>
    <row r="14" spans="1:13" ht="24.75" customHeight="1">
      <c r="A14" s="98" t="s">
        <v>94</v>
      </c>
      <c r="B14" s="99" t="s">
        <v>95</v>
      </c>
      <c r="C14" s="133">
        <f>'Appendix 2'!H48</f>
        <v>0</v>
      </c>
      <c r="D14" s="133">
        <f>'Appendix 2'!J48</f>
        <v>0</v>
      </c>
      <c r="E14" s="133">
        <f>'Appendix 2'!L48</f>
        <v>0</v>
      </c>
      <c r="F14" s="133">
        <f>'Appendix 2'!N48</f>
        <v>0</v>
      </c>
      <c r="G14" s="133">
        <f>'Appendix 2'!P48</f>
        <v>0</v>
      </c>
      <c r="H14" s="133">
        <f>'Appendix 2'!R48</f>
        <v>0</v>
      </c>
      <c r="I14" s="133">
        <f>'Appendix 2'!T48</f>
        <v>0</v>
      </c>
      <c r="J14" s="133">
        <f>'Appendix 2'!V48</f>
        <v>0</v>
      </c>
      <c r="K14" s="133">
        <f>'Appendix 2'!X48</f>
        <v>0</v>
      </c>
      <c r="L14" s="133">
        <f>'Appendix 2'!Z48</f>
        <v>0</v>
      </c>
      <c r="M14" s="133">
        <f>'Appendix 2'!AB48</f>
        <v>0</v>
      </c>
    </row>
    <row r="15" spans="1:13" ht="24.75" customHeight="1">
      <c r="A15" s="98" t="s">
        <v>96</v>
      </c>
      <c r="B15" s="99" t="s">
        <v>97</v>
      </c>
      <c r="C15" s="133">
        <f>'Appendix 2'!H49</f>
        <v>0</v>
      </c>
      <c r="D15" s="133">
        <f>'Appendix 2'!J49</f>
        <v>0</v>
      </c>
      <c r="E15" s="133">
        <f>'Appendix 2'!L49</f>
        <v>0</v>
      </c>
      <c r="F15" s="133">
        <f>'Appendix 2'!N49</f>
        <v>0</v>
      </c>
      <c r="G15" s="133">
        <f>'Appendix 2'!P49</f>
        <v>0</v>
      </c>
      <c r="H15" s="133">
        <f>'Appendix 2'!R49</f>
        <v>0</v>
      </c>
      <c r="I15" s="133">
        <f>'Appendix 2'!T49</f>
        <v>0</v>
      </c>
      <c r="J15" s="133">
        <f>'Appendix 2'!V49</f>
        <v>0</v>
      </c>
      <c r="K15" s="133">
        <f>'Appendix 2'!X49</f>
        <v>0</v>
      </c>
      <c r="L15" s="133">
        <f>'Appendix 2'!Z49</f>
        <v>0</v>
      </c>
      <c r="M15" s="133">
        <f>'Appendix 2'!AB49</f>
        <v>0</v>
      </c>
    </row>
    <row r="16" spans="1:13" ht="24.75" customHeight="1">
      <c r="A16" s="101" t="s">
        <v>98</v>
      </c>
      <c r="B16" s="102" t="s">
        <v>99</v>
      </c>
      <c r="C16" s="133">
        <f>'Appendix 2'!H50</f>
        <v>0</v>
      </c>
      <c r="D16" s="133">
        <f>'Appendix 2'!J50</f>
        <v>0</v>
      </c>
      <c r="E16" s="133">
        <f>'Appendix 2'!L50</f>
        <v>0</v>
      </c>
      <c r="F16" s="133">
        <f>'Appendix 2'!N50</f>
        <v>0</v>
      </c>
      <c r="G16" s="133">
        <f>'Appendix 2'!P50</f>
        <v>0</v>
      </c>
      <c r="H16" s="133">
        <f>'Appendix 2'!R50</f>
        <v>0</v>
      </c>
      <c r="I16" s="133">
        <f>'Appendix 2'!T50</f>
        <v>0</v>
      </c>
      <c r="J16" s="133">
        <f>'Appendix 2'!V50</f>
        <v>0</v>
      </c>
      <c r="K16" s="133">
        <f>'Appendix 2'!X50</f>
        <v>0</v>
      </c>
      <c r="L16" s="133">
        <f>'Appendix 2'!Z50</f>
        <v>0</v>
      </c>
      <c r="M16" s="133">
        <f>'Appendix 2'!AB50</f>
        <v>0</v>
      </c>
    </row>
    <row r="17" spans="1:13" ht="24.75" customHeight="1">
      <c r="A17" s="93" t="s">
        <v>100</v>
      </c>
      <c r="B17" s="94" t="s">
        <v>101</v>
      </c>
      <c r="C17" s="133">
        <f>'Appendix 2'!H51</f>
        <v>0</v>
      </c>
      <c r="D17" s="133">
        <f>'Appendix 2'!J51</f>
        <v>0</v>
      </c>
      <c r="E17" s="133">
        <f>'Appendix 2'!L51</f>
        <v>0</v>
      </c>
      <c r="F17" s="133">
        <f>'Appendix 2'!N51</f>
        <v>0</v>
      </c>
      <c r="G17" s="133">
        <f>'Appendix 2'!P51</f>
        <v>0</v>
      </c>
      <c r="H17" s="133">
        <f>'Appendix 2'!R51</f>
        <v>0</v>
      </c>
      <c r="I17" s="133">
        <f>'Appendix 2'!T51</f>
        <v>0</v>
      </c>
      <c r="J17" s="133">
        <f>'Appendix 2'!V51</f>
        <v>0</v>
      </c>
      <c r="K17" s="133">
        <f>'Appendix 2'!X51</f>
        <v>0</v>
      </c>
      <c r="L17" s="133">
        <f>'Appendix 2'!Z51</f>
        <v>0</v>
      </c>
      <c r="M17" s="133">
        <f>'Appendix 2'!AB51</f>
        <v>0</v>
      </c>
    </row>
    <row r="18" spans="1:13" ht="24.75" customHeight="1">
      <c r="A18" s="93" t="s">
        <v>102</v>
      </c>
      <c r="B18" s="94" t="s">
        <v>103</v>
      </c>
      <c r="C18" s="133">
        <f>'Appendix 2'!H52</f>
        <v>0</v>
      </c>
      <c r="D18" s="133">
        <f>'Appendix 2'!J52</f>
        <v>0</v>
      </c>
      <c r="E18" s="133">
        <f>'Appendix 2'!L52</f>
        <v>0</v>
      </c>
      <c r="F18" s="133">
        <f>'Appendix 2'!N52</f>
        <v>0</v>
      </c>
      <c r="G18" s="133">
        <f>'Appendix 2'!P52</f>
        <v>0</v>
      </c>
      <c r="H18" s="133">
        <f>'Appendix 2'!R52</f>
        <v>0</v>
      </c>
      <c r="I18" s="133">
        <f>'Appendix 2'!T52</f>
        <v>0</v>
      </c>
      <c r="J18" s="133">
        <f>'Appendix 2'!V52</f>
        <v>0</v>
      </c>
      <c r="K18" s="133">
        <f>'Appendix 2'!X52</f>
        <v>0</v>
      </c>
      <c r="L18" s="133">
        <f>'Appendix 2'!Z52</f>
        <v>0</v>
      </c>
      <c r="M18" s="133">
        <f>'Appendix 2'!AB52</f>
        <v>0</v>
      </c>
    </row>
    <row r="19" spans="1:13" ht="24.75" customHeight="1">
      <c r="A19" s="93" t="s">
        <v>104</v>
      </c>
      <c r="B19" s="94" t="s">
        <v>105</v>
      </c>
      <c r="C19" s="133">
        <f>'Appendix 2'!H53</f>
        <v>0</v>
      </c>
      <c r="D19" s="133">
        <f>'Appendix 2'!J53</f>
        <v>0</v>
      </c>
      <c r="E19" s="133">
        <f>'Appendix 2'!L53</f>
        <v>0</v>
      </c>
      <c r="F19" s="133">
        <f>'Appendix 2'!N53</f>
        <v>0</v>
      </c>
      <c r="G19" s="133">
        <f>'Appendix 2'!P53</f>
        <v>0</v>
      </c>
      <c r="H19" s="133">
        <f>'Appendix 2'!R53</f>
        <v>0</v>
      </c>
      <c r="I19" s="133">
        <f>'Appendix 2'!T53</f>
        <v>0</v>
      </c>
      <c r="J19" s="133">
        <f>'Appendix 2'!V53</f>
        <v>0</v>
      </c>
      <c r="K19" s="133">
        <f>'Appendix 2'!X53</f>
        <v>0</v>
      </c>
      <c r="L19" s="133">
        <f>'Appendix 2'!Z53</f>
        <v>0</v>
      </c>
      <c r="M19" s="133">
        <f>'Appendix 2'!AB53</f>
        <v>0</v>
      </c>
    </row>
    <row r="20" spans="1:13" ht="24.75" customHeight="1">
      <c r="A20" s="93" t="s">
        <v>106</v>
      </c>
      <c r="B20" s="94" t="s">
        <v>107</v>
      </c>
      <c r="C20" s="133">
        <f>'Appendix 2'!H54</f>
        <v>0</v>
      </c>
      <c r="D20" s="133">
        <f>'Appendix 2'!J54</f>
        <v>0</v>
      </c>
      <c r="E20" s="133">
        <f>'Appendix 2'!L54</f>
        <v>0</v>
      </c>
      <c r="F20" s="133">
        <f>'Appendix 2'!N54</f>
        <v>0</v>
      </c>
      <c r="G20" s="133">
        <f>'Appendix 2'!P54</f>
        <v>0</v>
      </c>
      <c r="H20" s="133">
        <f>'Appendix 2'!R54</f>
        <v>0</v>
      </c>
      <c r="I20" s="133">
        <f>'Appendix 2'!T54</f>
        <v>0</v>
      </c>
      <c r="J20" s="133">
        <f>'Appendix 2'!V54</f>
        <v>0</v>
      </c>
      <c r="K20" s="133">
        <f>'Appendix 2'!X54</f>
        <v>0</v>
      </c>
      <c r="L20" s="133">
        <f>'Appendix 2'!Z54</f>
        <v>0</v>
      </c>
      <c r="M20" s="133">
        <f>'Appendix 2'!AB54</f>
        <v>0</v>
      </c>
    </row>
    <row r="21" spans="1:13" ht="24.75" customHeight="1">
      <c r="A21" s="93" t="s">
        <v>108</v>
      </c>
      <c r="B21" s="94" t="s">
        <v>109</v>
      </c>
      <c r="C21" s="133">
        <f>'Appendix 2'!H55</f>
        <v>0</v>
      </c>
      <c r="D21" s="133">
        <f>'Appendix 2'!J55</f>
        <v>0</v>
      </c>
      <c r="E21" s="133">
        <f>'Appendix 2'!L55</f>
        <v>0</v>
      </c>
      <c r="F21" s="133">
        <f>'Appendix 2'!N55</f>
        <v>0</v>
      </c>
      <c r="G21" s="133">
        <f>'Appendix 2'!P55</f>
        <v>0</v>
      </c>
      <c r="H21" s="133">
        <f>'Appendix 2'!R55</f>
        <v>0</v>
      </c>
      <c r="I21" s="133">
        <f>'Appendix 2'!T55</f>
        <v>0</v>
      </c>
      <c r="J21" s="133">
        <f>'Appendix 2'!V55</f>
        <v>0</v>
      </c>
      <c r="K21" s="133">
        <f>'Appendix 2'!X55</f>
        <v>0</v>
      </c>
      <c r="L21" s="133">
        <f>'Appendix 2'!Z55</f>
        <v>0</v>
      </c>
      <c r="M21" s="133">
        <f>'Appendix 2'!AB55</f>
        <v>0</v>
      </c>
    </row>
    <row r="22" spans="1:13" ht="24.75" customHeight="1">
      <c r="A22" s="93" t="s">
        <v>110</v>
      </c>
      <c r="B22" s="94" t="s">
        <v>111</v>
      </c>
      <c r="C22" s="133">
        <f>'Appendix 2'!H56</f>
        <v>0</v>
      </c>
      <c r="D22" s="133">
        <f>'Appendix 2'!J56</f>
        <v>0</v>
      </c>
      <c r="E22" s="133">
        <f>'Appendix 2'!L56</f>
        <v>0</v>
      </c>
      <c r="F22" s="133">
        <f>'Appendix 2'!N56</f>
        <v>0</v>
      </c>
      <c r="G22" s="133">
        <f>'Appendix 2'!P56</f>
        <v>0</v>
      </c>
      <c r="H22" s="133">
        <f>'Appendix 2'!R56</f>
        <v>0</v>
      </c>
      <c r="I22" s="133">
        <f>'Appendix 2'!T56</f>
        <v>0</v>
      </c>
      <c r="J22" s="133">
        <f>'Appendix 2'!V56</f>
        <v>0</v>
      </c>
      <c r="K22" s="133">
        <f>'Appendix 2'!X56</f>
        <v>0</v>
      </c>
      <c r="L22" s="133">
        <f>'Appendix 2'!Z56</f>
        <v>0</v>
      </c>
      <c r="M22" s="133">
        <f>'Appendix 2'!AB56</f>
        <v>0</v>
      </c>
    </row>
    <row r="23" spans="1:13" ht="24.75" customHeight="1">
      <c r="A23" s="93" t="s">
        <v>112</v>
      </c>
      <c r="B23" s="94" t="s">
        <v>113</v>
      </c>
      <c r="C23" s="133">
        <f>'Appendix 2'!H57</f>
        <v>0</v>
      </c>
      <c r="D23" s="133">
        <f>'Appendix 2'!J57</f>
        <v>0</v>
      </c>
      <c r="E23" s="133">
        <f>'Appendix 2'!L57</f>
        <v>0</v>
      </c>
      <c r="F23" s="133">
        <f>'Appendix 2'!N57</f>
        <v>0</v>
      </c>
      <c r="G23" s="133">
        <f>'Appendix 2'!P57</f>
        <v>0</v>
      </c>
      <c r="H23" s="133">
        <f>'Appendix 2'!R57</f>
        <v>0</v>
      </c>
      <c r="I23" s="133">
        <f>'Appendix 2'!T57</f>
        <v>0</v>
      </c>
      <c r="J23" s="133">
        <f>'Appendix 2'!V57</f>
        <v>0</v>
      </c>
      <c r="K23" s="133">
        <f>'Appendix 2'!X57</f>
        <v>0</v>
      </c>
      <c r="L23" s="133">
        <f>'Appendix 2'!Z57</f>
        <v>0</v>
      </c>
      <c r="M23" s="133">
        <f>'Appendix 2'!AB57</f>
        <v>0</v>
      </c>
    </row>
    <row r="24" spans="1:13" ht="24.75" customHeight="1">
      <c r="A24" s="93" t="s">
        <v>114</v>
      </c>
      <c r="B24" s="94" t="s">
        <v>115</v>
      </c>
      <c r="C24" s="133">
        <f>'Appendix 2'!H58</f>
        <v>0</v>
      </c>
      <c r="D24" s="133">
        <f>'Appendix 2'!J58</f>
        <v>0</v>
      </c>
      <c r="E24" s="133">
        <f>'Appendix 2'!L58</f>
        <v>0</v>
      </c>
      <c r="F24" s="133">
        <f>'Appendix 2'!N58</f>
        <v>0</v>
      </c>
      <c r="G24" s="133">
        <f>'Appendix 2'!P58</f>
        <v>0</v>
      </c>
      <c r="H24" s="133">
        <f>'Appendix 2'!R58</f>
        <v>0</v>
      </c>
      <c r="I24" s="133">
        <f>'Appendix 2'!T58</f>
        <v>0</v>
      </c>
      <c r="J24" s="133">
        <f>'Appendix 2'!V58</f>
        <v>0</v>
      </c>
      <c r="K24" s="133">
        <f>'Appendix 2'!X58</f>
        <v>0</v>
      </c>
      <c r="L24" s="133">
        <f>'Appendix 2'!Z58</f>
        <v>0</v>
      </c>
      <c r="M24" s="133">
        <f>'Appendix 2'!AB58</f>
        <v>0</v>
      </c>
    </row>
    <row r="25" spans="1:13" ht="24.75" customHeight="1">
      <c r="A25" s="93" t="s">
        <v>116</v>
      </c>
      <c r="B25" s="94" t="s">
        <v>117</v>
      </c>
      <c r="C25" s="133">
        <f>'Appendix 2'!H59</f>
        <v>0</v>
      </c>
      <c r="D25" s="133">
        <f>'Appendix 2'!J59</f>
        <v>0</v>
      </c>
      <c r="E25" s="133">
        <f>'Appendix 2'!L59</f>
        <v>0</v>
      </c>
      <c r="F25" s="133">
        <f>'Appendix 2'!N59</f>
        <v>0</v>
      </c>
      <c r="G25" s="133">
        <f>'Appendix 2'!P59</f>
        <v>0</v>
      </c>
      <c r="H25" s="133">
        <f>'Appendix 2'!R59</f>
        <v>0</v>
      </c>
      <c r="I25" s="133">
        <f>'Appendix 2'!T59</f>
        <v>0</v>
      </c>
      <c r="J25" s="133">
        <f>'Appendix 2'!V59</f>
        <v>0</v>
      </c>
      <c r="K25" s="133">
        <f>'Appendix 2'!X59</f>
        <v>0</v>
      </c>
      <c r="L25" s="133">
        <f>'Appendix 2'!Z59</f>
        <v>0</v>
      </c>
      <c r="M25" s="133">
        <f>'Appendix 2'!AB59</f>
        <v>0</v>
      </c>
    </row>
    <row r="26" spans="1:13" ht="24.75" customHeight="1">
      <c r="A26" s="93" t="s">
        <v>118</v>
      </c>
      <c r="B26" s="94" t="s">
        <v>119</v>
      </c>
      <c r="C26" s="133">
        <f>'Appendix 2'!H60</f>
        <v>0</v>
      </c>
      <c r="D26" s="133">
        <f>'Appendix 2'!J60</f>
        <v>0</v>
      </c>
      <c r="E26" s="133">
        <f>'Appendix 2'!L60</f>
        <v>0</v>
      </c>
      <c r="F26" s="133">
        <f>'Appendix 2'!N60</f>
        <v>0</v>
      </c>
      <c r="G26" s="133">
        <f>'Appendix 2'!P60</f>
        <v>0</v>
      </c>
      <c r="H26" s="133">
        <f>'Appendix 2'!R60</f>
        <v>0</v>
      </c>
      <c r="I26" s="133">
        <f>'Appendix 2'!T60</f>
        <v>0</v>
      </c>
      <c r="J26" s="133">
        <f>'Appendix 2'!V60</f>
        <v>0</v>
      </c>
      <c r="K26" s="133">
        <f>'Appendix 2'!X60</f>
        <v>0</v>
      </c>
      <c r="L26" s="133">
        <f>'Appendix 2'!Z60</f>
        <v>0</v>
      </c>
      <c r="M26" s="133">
        <f>'Appendix 2'!AB60</f>
        <v>0</v>
      </c>
    </row>
    <row r="27" spans="1:13" ht="24.75" customHeight="1">
      <c r="A27" s="93" t="s">
        <v>120</v>
      </c>
      <c r="B27" s="94" t="s">
        <v>121</v>
      </c>
      <c r="C27" s="133">
        <f>'Appendix 2'!H61</f>
        <v>0</v>
      </c>
      <c r="D27" s="133">
        <f>'Appendix 2'!J61</f>
        <v>0</v>
      </c>
      <c r="E27" s="133">
        <f>'Appendix 2'!L61</f>
        <v>0</v>
      </c>
      <c r="F27" s="133">
        <f>'Appendix 2'!N61</f>
        <v>0</v>
      </c>
      <c r="G27" s="133">
        <f>'Appendix 2'!P61</f>
        <v>0</v>
      </c>
      <c r="H27" s="133">
        <f>'Appendix 2'!R61</f>
        <v>0</v>
      </c>
      <c r="I27" s="133">
        <f>'Appendix 2'!T61</f>
        <v>0</v>
      </c>
      <c r="J27" s="133">
        <f>'Appendix 2'!V61</f>
        <v>0</v>
      </c>
      <c r="K27" s="133">
        <f>'Appendix 2'!X61</f>
        <v>0</v>
      </c>
      <c r="L27" s="133">
        <f>'Appendix 2'!Z61</f>
        <v>0</v>
      </c>
      <c r="M27" s="133">
        <f>'Appendix 2'!AB61</f>
        <v>0</v>
      </c>
    </row>
    <row r="28" spans="1:13" ht="24.75" customHeight="1">
      <c r="A28" s="93" t="s">
        <v>122</v>
      </c>
      <c r="B28" s="94" t="s">
        <v>123</v>
      </c>
      <c r="C28" s="133">
        <f>'Appendix 2'!H62</f>
        <v>0</v>
      </c>
      <c r="D28" s="133">
        <f>'Appendix 2'!J62</f>
        <v>0</v>
      </c>
      <c r="E28" s="133">
        <f>'Appendix 2'!L62</f>
        <v>0</v>
      </c>
      <c r="F28" s="133">
        <f>'Appendix 2'!N62</f>
        <v>0</v>
      </c>
      <c r="G28" s="133">
        <f>'Appendix 2'!P62</f>
        <v>0</v>
      </c>
      <c r="H28" s="133">
        <f>'Appendix 2'!R62</f>
        <v>0</v>
      </c>
      <c r="I28" s="133">
        <f>'Appendix 2'!T62</f>
        <v>0</v>
      </c>
      <c r="J28" s="133">
        <f>'Appendix 2'!V62</f>
        <v>0</v>
      </c>
      <c r="K28" s="133">
        <f>'Appendix 2'!X62</f>
        <v>0</v>
      </c>
      <c r="L28" s="133">
        <f>'Appendix 2'!Z62</f>
        <v>0</v>
      </c>
      <c r="M28" s="133">
        <f>'Appendix 2'!AB62</f>
        <v>0</v>
      </c>
    </row>
    <row r="29" spans="1:13" ht="24.75" customHeight="1">
      <c r="A29" s="93" t="s">
        <v>124</v>
      </c>
      <c r="B29" s="94" t="s">
        <v>125</v>
      </c>
      <c r="C29" s="133">
        <f>'Appendix 2'!H63</f>
        <v>0</v>
      </c>
      <c r="D29" s="133">
        <f>'Appendix 2'!J63</f>
        <v>0</v>
      </c>
      <c r="E29" s="133">
        <f>'Appendix 2'!L63</f>
        <v>0</v>
      </c>
      <c r="F29" s="133">
        <f>'Appendix 2'!N63</f>
        <v>0</v>
      </c>
      <c r="G29" s="133">
        <f>'Appendix 2'!P63</f>
        <v>0</v>
      </c>
      <c r="H29" s="133">
        <f>'Appendix 2'!R63</f>
        <v>0</v>
      </c>
      <c r="I29" s="133">
        <f>'Appendix 2'!T63</f>
        <v>0</v>
      </c>
      <c r="J29" s="133">
        <f>'Appendix 2'!V63</f>
        <v>0</v>
      </c>
      <c r="K29" s="133">
        <f>'Appendix 2'!X63</f>
        <v>0</v>
      </c>
      <c r="L29" s="133">
        <f>'Appendix 2'!Z63</f>
        <v>0</v>
      </c>
      <c r="M29" s="133">
        <f>'Appendix 2'!AB63</f>
        <v>0</v>
      </c>
    </row>
    <row r="30" spans="1:13" ht="24.75" customHeight="1">
      <c r="A30" s="93" t="s">
        <v>126</v>
      </c>
      <c r="B30" s="94" t="s">
        <v>127</v>
      </c>
      <c r="C30" s="133">
        <f>'Appendix 2'!H64</f>
        <v>0</v>
      </c>
      <c r="D30" s="133">
        <f>'Appendix 2'!J64</f>
        <v>0</v>
      </c>
      <c r="E30" s="133">
        <f>'Appendix 2'!L64</f>
        <v>0</v>
      </c>
      <c r="F30" s="133">
        <f>'Appendix 2'!N64</f>
        <v>0</v>
      </c>
      <c r="G30" s="133">
        <f>'Appendix 2'!P64</f>
        <v>0</v>
      </c>
      <c r="H30" s="133">
        <f>'Appendix 2'!R64</f>
        <v>0</v>
      </c>
      <c r="I30" s="133">
        <f>'Appendix 2'!T64</f>
        <v>0</v>
      </c>
      <c r="J30" s="133">
        <f>'Appendix 2'!V64</f>
        <v>0</v>
      </c>
      <c r="K30" s="133">
        <f>'Appendix 2'!X64</f>
        <v>0</v>
      </c>
      <c r="L30" s="133">
        <f>'Appendix 2'!Z64</f>
        <v>0</v>
      </c>
      <c r="M30" s="133">
        <f>'Appendix 2'!AB64</f>
        <v>0</v>
      </c>
    </row>
    <row r="31" spans="1:13" ht="24.75" customHeight="1">
      <c r="A31" s="93" t="s">
        <v>128</v>
      </c>
      <c r="B31" s="94" t="s">
        <v>129</v>
      </c>
      <c r="C31" s="133">
        <f>'Appendix 2'!H65</f>
        <v>0</v>
      </c>
      <c r="D31" s="133">
        <f>'Appendix 2'!J65</f>
        <v>0</v>
      </c>
      <c r="E31" s="133">
        <f>'Appendix 2'!L65</f>
        <v>0</v>
      </c>
      <c r="F31" s="133">
        <f>'Appendix 2'!N65</f>
        <v>0</v>
      </c>
      <c r="G31" s="133">
        <f>'Appendix 2'!P65</f>
        <v>0</v>
      </c>
      <c r="H31" s="133">
        <f>'Appendix 2'!R65</f>
        <v>0</v>
      </c>
      <c r="I31" s="133">
        <f>'Appendix 2'!T65</f>
        <v>0</v>
      </c>
      <c r="J31" s="133">
        <f>'Appendix 2'!V65</f>
        <v>0</v>
      </c>
      <c r="K31" s="133">
        <f>'Appendix 2'!X65</f>
        <v>0</v>
      </c>
      <c r="L31" s="133">
        <f>'Appendix 2'!Z65</f>
        <v>0</v>
      </c>
      <c r="M31" s="133">
        <f>'Appendix 2'!AB65</f>
        <v>0</v>
      </c>
    </row>
    <row r="32" spans="1:13" ht="24.75" customHeight="1">
      <c r="A32" s="93" t="s">
        <v>130</v>
      </c>
      <c r="B32" s="94" t="s">
        <v>131</v>
      </c>
      <c r="C32" s="133">
        <f>'Appendix 2'!H66</f>
        <v>0</v>
      </c>
      <c r="D32" s="133">
        <f>'Appendix 2'!J66</f>
        <v>0</v>
      </c>
      <c r="E32" s="133">
        <f>'Appendix 2'!L66</f>
        <v>0</v>
      </c>
      <c r="F32" s="133">
        <f>'Appendix 2'!N66</f>
        <v>0</v>
      </c>
      <c r="G32" s="133">
        <f>'Appendix 2'!P66</f>
        <v>0</v>
      </c>
      <c r="H32" s="133">
        <f>'Appendix 2'!R66</f>
        <v>0</v>
      </c>
      <c r="I32" s="133">
        <f>'Appendix 2'!T66</f>
        <v>0</v>
      </c>
      <c r="J32" s="133">
        <f>'Appendix 2'!V66</f>
        <v>0</v>
      </c>
      <c r="K32" s="133">
        <f>'Appendix 2'!X66</f>
        <v>0</v>
      </c>
      <c r="L32" s="133">
        <f>'Appendix 2'!Z66</f>
        <v>0</v>
      </c>
      <c r="M32" s="133">
        <f>'Appendix 2'!AB66</f>
        <v>0</v>
      </c>
    </row>
    <row r="33" spans="1:13" ht="24.75" customHeight="1">
      <c r="A33" s="93" t="s">
        <v>132</v>
      </c>
      <c r="B33" s="94" t="s">
        <v>133</v>
      </c>
      <c r="C33" s="133">
        <f>'Appendix 2'!H67</f>
        <v>0</v>
      </c>
      <c r="D33" s="133">
        <f>'Appendix 2'!J67</f>
        <v>0</v>
      </c>
      <c r="E33" s="133">
        <f>'Appendix 2'!L67</f>
        <v>0</v>
      </c>
      <c r="F33" s="133">
        <f>'Appendix 2'!N67</f>
        <v>0</v>
      </c>
      <c r="G33" s="133">
        <f>'Appendix 2'!P67</f>
        <v>0</v>
      </c>
      <c r="H33" s="133">
        <f>'Appendix 2'!R67</f>
        <v>0</v>
      </c>
      <c r="I33" s="133">
        <f>'Appendix 2'!T67</f>
        <v>0</v>
      </c>
      <c r="J33" s="133">
        <f>'Appendix 2'!V67</f>
        <v>0</v>
      </c>
      <c r="K33" s="133">
        <f>'Appendix 2'!X67</f>
        <v>0</v>
      </c>
      <c r="L33" s="133">
        <f>'Appendix 2'!Z67</f>
        <v>0</v>
      </c>
      <c r="M33" s="133">
        <f>'Appendix 2'!AB67</f>
        <v>0</v>
      </c>
    </row>
    <row r="34" spans="1:13" ht="24.75" customHeight="1">
      <c r="A34" s="93" t="s">
        <v>134</v>
      </c>
      <c r="B34" s="94" t="s">
        <v>135</v>
      </c>
      <c r="C34" s="133">
        <f>'Appendix 2'!H68</f>
        <v>0</v>
      </c>
      <c r="D34" s="133">
        <f>'Appendix 2'!J68</f>
        <v>0</v>
      </c>
      <c r="E34" s="133">
        <f>'Appendix 2'!L68</f>
        <v>0</v>
      </c>
      <c r="F34" s="133">
        <f>'Appendix 2'!N68</f>
        <v>0</v>
      </c>
      <c r="G34" s="133">
        <f>'Appendix 2'!P68</f>
        <v>0</v>
      </c>
      <c r="H34" s="133">
        <f>'Appendix 2'!R68</f>
        <v>0</v>
      </c>
      <c r="I34" s="133">
        <f>'Appendix 2'!T68</f>
        <v>0</v>
      </c>
      <c r="J34" s="133">
        <f>'Appendix 2'!V68</f>
        <v>0</v>
      </c>
      <c r="K34" s="133">
        <f>'Appendix 2'!X68</f>
        <v>0</v>
      </c>
      <c r="L34" s="133">
        <f>'Appendix 2'!Z68</f>
        <v>0</v>
      </c>
      <c r="M34" s="133">
        <f>'Appendix 2'!AB68</f>
        <v>0</v>
      </c>
    </row>
    <row r="35" spans="1:13" ht="24.75" customHeight="1">
      <c r="A35" s="93" t="s">
        <v>136</v>
      </c>
      <c r="B35" s="94" t="s">
        <v>137</v>
      </c>
      <c r="C35" s="133">
        <f>'Appendix 2'!H69</f>
        <v>0</v>
      </c>
      <c r="D35" s="133">
        <f>'Appendix 2'!J69</f>
        <v>0</v>
      </c>
      <c r="E35" s="133">
        <f>'Appendix 2'!L69</f>
        <v>0</v>
      </c>
      <c r="F35" s="133">
        <f>'Appendix 2'!N69</f>
        <v>0</v>
      </c>
      <c r="G35" s="133">
        <f>'Appendix 2'!P69</f>
        <v>0</v>
      </c>
      <c r="H35" s="133">
        <f>'Appendix 2'!R69</f>
        <v>0</v>
      </c>
      <c r="I35" s="133">
        <f>'Appendix 2'!T69</f>
        <v>0</v>
      </c>
      <c r="J35" s="133">
        <f>'Appendix 2'!V69</f>
        <v>0</v>
      </c>
      <c r="K35" s="133">
        <f>'Appendix 2'!X69</f>
        <v>0</v>
      </c>
      <c r="L35" s="133">
        <f>'Appendix 2'!Z69</f>
        <v>0</v>
      </c>
      <c r="M35" s="133">
        <f>'Appendix 2'!AB69</f>
        <v>0</v>
      </c>
    </row>
    <row r="36" spans="1:13" ht="24.75" customHeight="1">
      <c r="A36" s="93" t="s">
        <v>138</v>
      </c>
      <c r="B36" s="94" t="s">
        <v>139</v>
      </c>
      <c r="C36" s="133">
        <f>'Appendix 2'!H70</f>
        <v>0</v>
      </c>
      <c r="D36" s="133">
        <f>'Appendix 2'!J70</f>
        <v>0</v>
      </c>
      <c r="E36" s="133">
        <f>'Appendix 2'!L70</f>
        <v>0</v>
      </c>
      <c r="F36" s="133">
        <f>'Appendix 2'!N70</f>
        <v>0</v>
      </c>
      <c r="G36" s="133">
        <f>'Appendix 2'!P70</f>
        <v>0</v>
      </c>
      <c r="H36" s="133">
        <f>'Appendix 2'!R70</f>
        <v>0</v>
      </c>
      <c r="I36" s="133">
        <f>'Appendix 2'!V70</f>
        <v>0</v>
      </c>
      <c r="J36" s="133">
        <f>'Appendix 2'!V70</f>
        <v>0</v>
      </c>
      <c r="K36" s="133">
        <f>'Appendix 2'!X70</f>
        <v>0</v>
      </c>
      <c r="L36" s="133">
        <f>'Appendix 2'!Z70</f>
        <v>0</v>
      </c>
      <c r="M36" s="133">
        <f>'Appendix 2'!AB70</f>
        <v>0</v>
      </c>
    </row>
    <row r="37" spans="1:13" ht="24.75" customHeight="1">
      <c r="A37" s="93" t="s">
        <v>452</v>
      </c>
      <c r="B37" s="94">
        <v>804</v>
      </c>
      <c r="C37" s="133">
        <f>'Appendix 2'!H71</f>
        <v>0</v>
      </c>
      <c r="D37" s="133">
        <f>'Appendix 2'!J71</f>
        <v>0</v>
      </c>
      <c r="E37" s="133">
        <f>'Appendix 2'!L71</f>
        <v>0</v>
      </c>
      <c r="F37" s="133">
        <f>'Appendix 2'!N71</f>
        <v>0</v>
      </c>
      <c r="G37" s="133">
        <f>'Appendix 2'!P71</f>
        <v>0</v>
      </c>
      <c r="H37" s="133">
        <f>'Appendix 2'!R71</f>
        <v>0</v>
      </c>
      <c r="I37" s="133">
        <f>'Appendix 2'!V71</f>
        <v>0</v>
      </c>
      <c r="J37" s="133">
        <f>'Appendix 2'!V71</f>
        <v>0</v>
      </c>
      <c r="K37" s="133">
        <f>'Appendix 2'!X71</f>
        <v>0</v>
      </c>
      <c r="L37" s="133">
        <f>'Appendix 2'!Z71</f>
        <v>0</v>
      </c>
      <c r="M37" s="133">
        <f>'Appendix 2'!AB71</f>
        <v>0</v>
      </c>
    </row>
    <row r="38" spans="1:13" ht="24.75" customHeight="1">
      <c r="A38" s="93" t="s">
        <v>140</v>
      </c>
      <c r="B38" s="94" t="s">
        <v>141</v>
      </c>
      <c r="C38" s="133">
        <f>'Appendix 2'!H72</f>
        <v>0</v>
      </c>
      <c r="D38" s="133">
        <f>'Appendix 2'!J72</f>
        <v>0</v>
      </c>
      <c r="E38" s="133">
        <f>'Appendix 2'!L72</f>
        <v>0</v>
      </c>
      <c r="F38" s="133">
        <f>'Appendix 2'!N72</f>
        <v>0</v>
      </c>
      <c r="G38" s="133">
        <f>'Appendix 2'!P72</f>
        <v>0</v>
      </c>
      <c r="H38" s="133">
        <f>'Appendix 2'!R72</f>
        <v>0</v>
      </c>
      <c r="I38" s="133">
        <f>'Appendix 2'!V72</f>
        <v>0</v>
      </c>
      <c r="J38" s="133">
        <f>'Appendix 2'!V72</f>
        <v>0</v>
      </c>
      <c r="K38" s="133">
        <f>'Appendix 2'!X72</f>
        <v>0</v>
      </c>
      <c r="L38" s="133">
        <f>'Appendix 2'!Z72</f>
        <v>0</v>
      </c>
      <c r="M38" s="133">
        <f>'Appendix 2'!AB72</f>
        <v>0</v>
      </c>
    </row>
    <row r="39" spans="1:13" ht="24.75" customHeight="1">
      <c r="A39" s="93" t="s">
        <v>142</v>
      </c>
      <c r="B39" s="94" t="s">
        <v>143</v>
      </c>
      <c r="C39" s="133">
        <f>'Appendix 2'!H73</f>
        <v>0</v>
      </c>
      <c r="D39" s="133">
        <f>'Appendix 2'!J73</f>
        <v>0</v>
      </c>
      <c r="E39" s="133">
        <f>'Appendix 2'!L73</f>
        <v>0</v>
      </c>
      <c r="F39" s="133">
        <f>'Appendix 2'!N73</f>
        <v>0</v>
      </c>
      <c r="G39" s="133">
        <f>'Appendix 2'!P73</f>
        <v>0</v>
      </c>
      <c r="H39" s="133">
        <f>'Appendix 2'!R73</f>
        <v>0</v>
      </c>
      <c r="I39" s="133">
        <f>'Appendix 2'!V73</f>
        <v>0</v>
      </c>
      <c r="J39" s="133">
        <f>'Appendix 2'!V73</f>
        <v>0</v>
      </c>
      <c r="K39" s="133">
        <f>'Appendix 2'!X73</f>
        <v>0</v>
      </c>
      <c r="L39" s="133">
        <f>'Appendix 2'!Z73</f>
        <v>0</v>
      </c>
      <c r="M39" s="133">
        <f>'Appendix 2'!AB73</f>
        <v>0</v>
      </c>
    </row>
    <row r="40" spans="1:13" ht="24.75" customHeight="1">
      <c r="A40" s="93" t="s">
        <v>144</v>
      </c>
      <c r="B40" s="94" t="s">
        <v>145</v>
      </c>
      <c r="C40" s="133">
        <f>'Appendix 2'!H74</f>
        <v>0</v>
      </c>
      <c r="D40" s="133">
        <f>'Appendix 2'!J74</f>
        <v>0</v>
      </c>
      <c r="E40" s="133">
        <f>'Appendix 2'!L74</f>
        <v>0</v>
      </c>
      <c r="F40" s="133">
        <f>'Appendix 2'!N74</f>
        <v>0</v>
      </c>
      <c r="G40" s="133">
        <f>'Appendix 2'!P74</f>
        <v>0</v>
      </c>
      <c r="H40" s="133">
        <f>'Appendix 2'!R74</f>
        <v>0</v>
      </c>
      <c r="I40" s="133">
        <f>'Appendix 2'!T74</f>
        <v>0</v>
      </c>
      <c r="J40" s="133">
        <f>'Appendix 2'!V74</f>
        <v>0</v>
      </c>
      <c r="K40" s="133">
        <f>'Appendix 2'!X74</f>
        <v>0</v>
      </c>
      <c r="L40" s="133">
        <f>'Appendix 2'!Z74</f>
        <v>0</v>
      </c>
      <c r="M40" s="133">
        <f>'Appendix 2'!AB74</f>
        <v>0</v>
      </c>
    </row>
    <row r="41" spans="1:13" ht="24.75" customHeight="1">
      <c r="A41" s="101" t="s">
        <v>146</v>
      </c>
      <c r="B41" s="102" t="s">
        <v>147</v>
      </c>
      <c r="C41" s="133">
        <f>'Appendix 2'!H75</f>
        <v>0</v>
      </c>
      <c r="D41" s="133">
        <f>'Appendix 2'!J75</f>
        <v>0</v>
      </c>
      <c r="E41" s="133">
        <f>'Appendix 2'!L75</f>
        <v>0</v>
      </c>
      <c r="F41" s="133">
        <f>'Appendix 2'!N75</f>
        <v>0</v>
      </c>
      <c r="G41" s="133">
        <f>'Appendix 2'!P75</f>
        <v>0</v>
      </c>
      <c r="H41" s="133">
        <f>'Appendix 2'!R75</f>
        <v>0</v>
      </c>
      <c r="I41" s="133">
        <f>'Appendix 2'!T75</f>
        <v>0</v>
      </c>
      <c r="J41" s="133">
        <f>'Appendix 2'!V75</f>
        <v>0</v>
      </c>
      <c r="K41" s="133">
        <f>'Appendix 2'!X75</f>
        <v>0</v>
      </c>
      <c r="L41" s="133">
        <f>'Appendix 2'!Z75</f>
        <v>0</v>
      </c>
      <c r="M41" s="133">
        <f>'Appendix 2'!AB75</f>
        <v>0</v>
      </c>
    </row>
    <row r="42" spans="1:13" ht="24.75" customHeight="1">
      <c r="A42" s="93" t="s">
        <v>148</v>
      </c>
      <c r="B42" s="94" t="s">
        <v>149</v>
      </c>
      <c r="C42" s="133">
        <f>'Appendix 2'!H76</f>
        <v>0</v>
      </c>
      <c r="D42" s="133">
        <f>'Appendix 2'!J76</f>
        <v>0</v>
      </c>
      <c r="E42" s="133">
        <f>'Appendix 2'!L76</f>
        <v>0</v>
      </c>
      <c r="F42" s="133">
        <f>'Appendix 2'!N76</f>
        <v>0</v>
      </c>
      <c r="G42" s="133">
        <f>'Appendix 2'!P76</f>
        <v>0</v>
      </c>
      <c r="H42" s="133">
        <f>'Appendix 2'!R76</f>
        <v>0</v>
      </c>
      <c r="I42" s="133">
        <f>'Appendix 2'!T76</f>
        <v>0</v>
      </c>
      <c r="J42" s="133">
        <f>'Appendix 2'!V76</f>
        <v>0</v>
      </c>
      <c r="K42" s="133">
        <f>'Appendix 2'!X76</f>
        <v>0</v>
      </c>
      <c r="L42" s="133">
        <f>'Appendix 2'!Z76</f>
        <v>0</v>
      </c>
      <c r="M42" s="133">
        <f>'Appendix 2'!AB76</f>
        <v>0</v>
      </c>
    </row>
    <row r="43" spans="1:13" ht="24.75" customHeight="1">
      <c r="A43" s="93" t="s">
        <v>150</v>
      </c>
      <c r="B43" s="94" t="s">
        <v>151</v>
      </c>
      <c r="C43" s="133">
        <f>'Appendix 2'!H77</f>
        <v>0</v>
      </c>
      <c r="D43" s="133">
        <f>'Appendix 2'!J77</f>
        <v>0</v>
      </c>
      <c r="E43" s="133">
        <f>'Appendix 2'!L77</f>
        <v>0</v>
      </c>
      <c r="F43" s="133">
        <f>'Appendix 2'!N77</f>
        <v>0</v>
      </c>
      <c r="G43" s="133">
        <f>'Appendix 2'!P77</f>
        <v>0</v>
      </c>
      <c r="H43" s="133">
        <f>'Appendix 2'!R77</f>
        <v>0</v>
      </c>
      <c r="I43" s="133">
        <f>'Appendix 2'!V77</f>
        <v>0</v>
      </c>
      <c r="J43" s="133">
        <f>'Appendix 2'!V77</f>
        <v>0</v>
      </c>
      <c r="K43" s="133">
        <f>'Appendix 2'!X77</f>
        <v>0</v>
      </c>
      <c r="L43" s="133">
        <f>'Appendix 2'!Z77</f>
        <v>0</v>
      </c>
      <c r="M43" s="133">
        <f>'Appendix 2'!AB77</f>
        <v>0</v>
      </c>
    </row>
    <row r="44" spans="1:13" ht="24.75" customHeight="1">
      <c r="A44" s="93" t="s">
        <v>152</v>
      </c>
      <c r="B44" s="94" t="s">
        <v>153</v>
      </c>
      <c r="C44" s="133">
        <f>'Appendix 2'!H78</f>
        <v>0</v>
      </c>
      <c r="D44" s="133">
        <f>'Appendix 2'!J78</f>
        <v>0</v>
      </c>
      <c r="E44" s="133">
        <f>'Appendix 2'!L78</f>
        <v>0</v>
      </c>
      <c r="F44" s="133">
        <f>'Appendix 2'!N78</f>
        <v>0</v>
      </c>
      <c r="G44" s="133">
        <f>'Appendix 2'!P78</f>
        <v>0</v>
      </c>
      <c r="H44" s="133">
        <f>'Appendix 2'!R78</f>
        <v>0</v>
      </c>
      <c r="I44" s="133">
        <f>'Appendix 2'!T78</f>
        <v>0</v>
      </c>
      <c r="J44" s="133">
        <f>'Appendix 2'!V78</f>
        <v>0</v>
      </c>
      <c r="K44" s="133">
        <f>'Appendix 2'!X78</f>
        <v>0</v>
      </c>
      <c r="L44" s="133">
        <f>'Appendix 2'!Z78</f>
        <v>0</v>
      </c>
      <c r="M44" s="133">
        <f>'Appendix 2'!AB78</f>
        <v>0</v>
      </c>
    </row>
    <row r="45" spans="1:13" ht="24.75" customHeight="1">
      <c r="A45" s="93" t="s">
        <v>154</v>
      </c>
      <c r="B45" s="94" t="s">
        <v>155</v>
      </c>
      <c r="C45" s="133">
        <f>'Appendix 2'!H79</f>
        <v>0</v>
      </c>
      <c r="D45" s="133">
        <f>'Appendix 2'!J79</f>
        <v>0</v>
      </c>
      <c r="E45" s="133">
        <f>'Appendix 2'!L79</f>
        <v>0</v>
      </c>
      <c r="F45" s="133">
        <f>'Appendix 2'!N79</f>
        <v>0</v>
      </c>
      <c r="G45" s="133">
        <f>'Appendix 2'!P79</f>
        <v>0</v>
      </c>
      <c r="H45" s="133">
        <f>'Appendix 2'!R79</f>
        <v>0</v>
      </c>
      <c r="I45" s="133">
        <f>'Appendix 2'!T79</f>
        <v>0</v>
      </c>
      <c r="J45" s="133">
        <f>'Appendix 2'!V79</f>
        <v>0</v>
      </c>
      <c r="K45" s="133">
        <f>'Appendix 2'!X79</f>
        <v>0</v>
      </c>
      <c r="L45" s="133">
        <f>'Appendix 2'!Z79</f>
        <v>0</v>
      </c>
      <c r="M45" s="133">
        <f>'Appendix 2'!AB79</f>
        <v>0</v>
      </c>
    </row>
    <row r="46" spans="1:13" ht="24.75" customHeight="1">
      <c r="A46" s="93" t="s">
        <v>156</v>
      </c>
      <c r="B46" s="94" t="s">
        <v>157</v>
      </c>
      <c r="C46" s="133">
        <f>'Appendix 2'!H80</f>
        <v>0</v>
      </c>
      <c r="D46" s="133">
        <f>'Appendix 2'!J80</f>
        <v>0</v>
      </c>
      <c r="E46" s="133">
        <f>'Appendix 2'!L80</f>
        <v>0</v>
      </c>
      <c r="F46" s="133">
        <f>'Appendix 2'!N80</f>
        <v>0</v>
      </c>
      <c r="G46" s="133">
        <f>'Appendix 2'!P80</f>
        <v>0</v>
      </c>
      <c r="H46" s="133">
        <f>'Appendix 2'!R80</f>
        <v>0</v>
      </c>
      <c r="I46" s="133">
        <f>'Appendix 2'!T80</f>
        <v>0</v>
      </c>
      <c r="J46" s="133">
        <f>'Appendix 2'!V80</f>
        <v>0</v>
      </c>
      <c r="K46" s="133">
        <f>'Appendix 2'!X80</f>
        <v>0</v>
      </c>
      <c r="L46" s="133">
        <f>'Appendix 2'!Z80</f>
        <v>0</v>
      </c>
      <c r="M46" s="133">
        <f>'Appendix 2'!AB80</f>
        <v>0</v>
      </c>
    </row>
    <row r="47" spans="1:13" ht="24.75" customHeight="1">
      <c r="A47" s="93" t="s">
        <v>158</v>
      </c>
      <c r="B47" s="94" t="s">
        <v>159</v>
      </c>
      <c r="C47" s="133">
        <f>'Appendix 2'!H81</f>
        <v>0</v>
      </c>
      <c r="D47" s="133">
        <f>'Appendix 2'!J81</f>
        <v>0</v>
      </c>
      <c r="E47" s="133">
        <f>'Appendix 2'!L81</f>
        <v>0</v>
      </c>
      <c r="F47" s="133">
        <f>'Appendix 2'!N81</f>
        <v>0</v>
      </c>
      <c r="G47" s="133">
        <f>'Appendix 2'!P81</f>
        <v>0</v>
      </c>
      <c r="H47" s="133">
        <f>'Appendix 2'!T81</f>
        <v>0</v>
      </c>
      <c r="I47" s="133">
        <f>'Appendix 2'!T81</f>
        <v>0</v>
      </c>
      <c r="J47" s="133">
        <f>'Appendix 2'!V81</f>
        <v>0</v>
      </c>
      <c r="K47" s="133">
        <f>'Appendix 2'!X81</f>
        <v>0</v>
      </c>
      <c r="L47" s="133">
        <f>'Appendix 2'!Z81</f>
        <v>0</v>
      </c>
      <c r="M47" s="133">
        <f>'Appendix 2'!AB81</f>
        <v>0</v>
      </c>
    </row>
    <row r="48" spans="1:13" ht="24.75" customHeight="1">
      <c r="A48" s="93" t="s">
        <v>160</v>
      </c>
      <c r="B48" s="94" t="s">
        <v>161</v>
      </c>
      <c r="C48" s="133">
        <f>'Appendix 2'!H82</f>
        <v>0</v>
      </c>
      <c r="D48" s="133">
        <f>'Appendix 2'!J82</f>
        <v>0</v>
      </c>
      <c r="E48" s="133">
        <f>'Appendix 2'!L82</f>
        <v>0</v>
      </c>
      <c r="F48" s="133">
        <f>'Appendix 2'!N82</f>
        <v>0</v>
      </c>
      <c r="G48" s="133">
        <f>'Appendix 2'!P82</f>
        <v>0</v>
      </c>
      <c r="H48" s="133">
        <f>'Appendix 2'!R82</f>
        <v>0</v>
      </c>
      <c r="I48" s="133">
        <f>'Appendix 2'!T82</f>
        <v>0</v>
      </c>
      <c r="J48" s="133">
        <f>'Appendix 2'!V82</f>
        <v>0</v>
      </c>
      <c r="K48" s="133">
        <f>'Appendix 2'!X82</f>
        <v>0</v>
      </c>
      <c r="L48" s="133">
        <f>'Appendix 2'!Z82</f>
        <v>0</v>
      </c>
      <c r="M48" s="133">
        <f>'Appendix 2'!AB82</f>
        <v>0</v>
      </c>
    </row>
    <row r="49" spans="1:13" ht="24.75" customHeight="1">
      <c r="A49" s="93" t="s">
        <v>162</v>
      </c>
      <c r="B49" s="94" t="s">
        <v>163</v>
      </c>
      <c r="C49" s="133">
        <f>'Appendix 2'!H83</f>
        <v>0</v>
      </c>
      <c r="D49" s="133">
        <f>'Appendix 2'!J83</f>
        <v>0</v>
      </c>
      <c r="E49" s="133">
        <f>'Appendix 2'!L83</f>
        <v>0</v>
      </c>
      <c r="F49" s="133">
        <f>'Appendix 2'!N83</f>
        <v>0</v>
      </c>
      <c r="G49" s="133">
        <f>'Appendix 2'!P83</f>
        <v>0</v>
      </c>
      <c r="H49" s="133">
        <f>'Appendix 2'!R83</f>
        <v>0</v>
      </c>
      <c r="I49" s="133">
        <f>'Appendix 2'!T83</f>
        <v>0</v>
      </c>
      <c r="J49" s="133">
        <f>'Appendix 2'!V83</f>
        <v>0</v>
      </c>
      <c r="K49" s="133">
        <f>'Appendix 2'!X83</f>
        <v>0</v>
      </c>
      <c r="L49" s="133">
        <f>'Appendix 2'!Z83</f>
        <v>0</v>
      </c>
      <c r="M49" s="133">
        <f>'Appendix 2'!AB83</f>
        <v>0</v>
      </c>
    </row>
    <row r="50" spans="1:13" ht="24.75" customHeight="1">
      <c r="A50" s="93" t="s">
        <v>164</v>
      </c>
      <c r="B50" s="94" t="s">
        <v>165</v>
      </c>
      <c r="C50" s="133">
        <f>'Appendix 2'!H84</f>
        <v>0</v>
      </c>
      <c r="D50" s="133">
        <f>'Appendix 2'!J84</f>
        <v>0</v>
      </c>
      <c r="E50" s="133">
        <f>'Appendix 2'!L84</f>
        <v>0</v>
      </c>
      <c r="F50" s="133">
        <f>'Appendix 2'!N84</f>
        <v>0</v>
      </c>
      <c r="G50" s="133">
        <f>'Appendix 2'!P84</f>
        <v>0</v>
      </c>
      <c r="H50" s="133">
        <f>'Appendix 2'!R84</f>
        <v>0</v>
      </c>
      <c r="I50" s="133">
        <f>'Appendix 2'!T84</f>
        <v>0</v>
      </c>
      <c r="J50" s="133">
        <f>'Appendix 2'!V84</f>
        <v>0</v>
      </c>
      <c r="K50" s="133">
        <f>'Appendix 2'!X84</f>
        <v>0</v>
      </c>
      <c r="L50" s="133">
        <f>'Appendix 2'!Z84</f>
        <v>0</v>
      </c>
      <c r="M50" s="133">
        <f>'Appendix 2'!AB84</f>
        <v>0</v>
      </c>
    </row>
    <row r="51" spans="1:13" ht="24.75" customHeight="1">
      <c r="A51" s="93" t="s">
        <v>166</v>
      </c>
      <c r="B51" s="94" t="s">
        <v>167</v>
      </c>
      <c r="C51" s="133">
        <f>'Appendix 2'!H85</f>
        <v>0</v>
      </c>
      <c r="D51" s="133">
        <f>'Appendix 2'!J85</f>
        <v>0</v>
      </c>
      <c r="E51" s="133">
        <f>'Appendix 2'!L85</f>
        <v>0</v>
      </c>
      <c r="F51" s="133">
        <f>'Appendix 2'!N85</f>
        <v>0</v>
      </c>
      <c r="G51" s="133">
        <f>'Appendix 2'!P85</f>
        <v>0</v>
      </c>
      <c r="H51" s="133">
        <f>'Appendix 2'!R85</f>
        <v>0</v>
      </c>
      <c r="I51" s="133">
        <f>'Appendix 2'!V85</f>
        <v>0</v>
      </c>
      <c r="J51" s="133">
        <f>'Appendix 2'!V85</f>
        <v>0</v>
      </c>
      <c r="K51" s="133">
        <f>'Appendix 2'!X85</f>
        <v>0</v>
      </c>
      <c r="L51" s="133">
        <f>'Appendix 2'!Z85</f>
        <v>0</v>
      </c>
      <c r="M51" s="133">
        <f>'Appendix 2'!AB85</f>
        <v>0</v>
      </c>
    </row>
    <row r="52" spans="1:13" ht="24.75" customHeight="1">
      <c r="A52" s="93" t="s">
        <v>73</v>
      </c>
      <c r="B52" s="94" t="s">
        <v>74</v>
      </c>
      <c r="C52" s="133">
        <f>'Appendix 2'!H86</f>
        <v>0</v>
      </c>
      <c r="D52" s="133">
        <f>'Appendix 2'!J86</f>
        <v>0</v>
      </c>
      <c r="E52" s="133">
        <f>'Appendix 2'!L86</f>
        <v>0</v>
      </c>
      <c r="F52" s="133">
        <f>'Appendix 2'!N86</f>
        <v>0</v>
      </c>
      <c r="G52" s="133">
        <f>'Appendix 2'!P86</f>
        <v>0</v>
      </c>
      <c r="H52" s="133">
        <f>'Appendix 2'!R86</f>
        <v>0</v>
      </c>
      <c r="I52" s="133">
        <f>'Appendix 2'!T86</f>
        <v>0</v>
      </c>
      <c r="J52" s="133">
        <f>'Appendix 2'!V86</f>
        <v>0</v>
      </c>
      <c r="K52" s="133">
        <f>'Appendix 2'!X86</f>
        <v>0</v>
      </c>
      <c r="L52" s="133">
        <f>'Appendix 2'!Z86</f>
        <v>0</v>
      </c>
      <c r="M52" s="133">
        <f>'Appendix 2'!AB86</f>
        <v>0</v>
      </c>
    </row>
    <row r="53" spans="1:13" ht="24.75" customHeight="1">
      <c r="A53" s="93" t="s">
        <v>168</v>
      </c>
      <c r="B53" s="94" t="s">
        <v>169</v>
      </c>
      <c r="C53" s="133">
        <f>'Appendix 2'!H88</f>
        <v>0</v>
      </c>
      <c r="D53" s="133">
        <f>'Appendix 2'!J88</f>
        <v>0</v>
      </c>
      <c r="E53" s="133">
        <f>'Appendix 2'!L88</f>
        <v>0</v>
      </c>
      <c r="F53" s="133">
        <f>'Appendix 2'!N88</f>
        <v>0</v>
      </c>
      <c r="G53" s="133">
        <f>'Appendix 2'!P88</f>
        <v>0</v>
      </c>
      <c r="H53" s="133">
        <f>'Appendix 2'!R88</f>
        <v>0</v>
      </c>
      <c r="I53" s="133">
        <f>'Appendix 2'!T88</f>
        <v>0</v>
      </c>
      <c r="J53" s="133">
        <f>'Appendix 2'!V87</f>
        <v>0</v>
      </c>
      <c r="K53" s="133">
        <f>'Appendix 2'!X87</f>
        <v>0</v>
      </c>
      <c r="L53" s="133">
        <f>'Appendix 2'!Z87</f>
        <v>0</v>
      </c>
      <c r="M53" s="133">
        <f>'Appendix 2'!AB87</f>
        <v>0</v>
      </c>
    </row>
    <row r="54" spans="1:13" ht="24.75" customHeight="1">
      <c r="A54" s="93" t="s">
        <v>170</v>
      </c>
      <c r="B54" s="94" t="s">
        <v>171</v>
      </c>
      <c r="C54" s="133">
        <f>'Appendix 2'!H89</f>
        <v>0</v>
      </c>
      <c r="D54" s="133">
        <f>'Appendix 2'!J89</f>
        <v>0</v>
      </c>
      <c r="E54" s="133">
        <f>'Appendix 2'!L89</f>
        <v>0</v>
      </c>
      <c r="F54" s="133">
        <f>'Appendix 2'!N89</f>
        <v>0</v>
      </c>
      <c r="G54" s="133">
        <f>'Appendix 2'!P89</f>
        <v>0</v>
      </c>
      <c r="H54" s="133">
        <f>'Appendix 2'!R89</f>
        <v>0</v>
      </c>
      <c r="I54" s="133">
        <f>'Appendix 2'!T89</f>
        <v>0</v>
      </c>
      <c r="J54" s="133">
        <f>'Appendix 2'!V88</f>
        <v>0</v>
      </c>
      <c r="K54" s="133">
        <f>'Appendix 2'!X88</f>
        <v>0</v>
      </c>
      <c r="L54" s="133">
        <f>'Appendix 2'!Z88</f>
        <v>0</v>
      </c>
      <c r="M54" s="133">
        <f>'Appendix 2'!AB88</f>
        <v>0</v>
      </c>
    </row>
    <row r="55" spans="1:13" ht="24.75" customHeight="1">
      <c r="A55" s="93" t="s">
        <v>172</v>
      </c>
      <c r="B55" s="94" t="s">
        <v>173</v>
      </c>
      <c r="C55" s="133">
        <f>'Appendix 2'!H90</f>
        <v>0</v>
      </c>
      <c r="D55" s="133">
        <f>'Appendix 2'!J90</f>
        <v>0</v>
      </c>
      <c r="E55" s="133">
        <f>'Appendix 2'!L90</f>
        <v>0</v>
      </c>
      <c r="F55" s="133">
        <f>'Appendix 2'!N90</f>
        <v>0</v>
      </c>
      <c r="G55" s="133">
        <f>'Appendix 2'!P90</f>
        <v>0</v>
      </c>
      <c r="H55" s="133">
        <f>'Appendix 2'!R90</f>
        <v>0</v>
      </c>
      <c r="I55" s="133">
        <f>'Appendix 2'!V90</f>
        <v>0</v>
      </c>
      <c r="J55" s="133">
        <f>'Appendix 2'!V89</f>
        <v>0</v>
      </c>
      <c r="K55" s="133">
        <f>'Appendix 2'!X89</f>
        <v>0</v>
      </c>
      <c r="L55" s="133">
        <f>'Appendix 2'!Z89</f>
        <v>0</v>
      </c>
      <c r="M55" s="133">
        <f>'Appendix 2'!AB89</f>
        <v>0</v>
      </c>
    </row>
    <row r="56" spans="1:13" ht="24.75" customHeight="1">
      <c r="A56" s="93" t="s">
        <v>174</v>
      </c>
      <c r="B56" s="94" t="s">
        <v>175</v>
      </c>
      <c r="C56" s="133">
        <f>'Appendix 2'!H91</f>
        <v>0</v>
      </c>
      <c r="D56" s="133">
        <f>'Appendix 2'!J91</f>
        <v>0</v>
      </c>
      <c r="E56" s="133">
        <f>'Appendix 2'!L91</f>
        <v>0</v>
      </c>
      <c r="F56" s="133">
        <f>'Appendix 2'!N91</f>
        <v>0</v>
      </c>
      <c r="G56" s="133">
        <f>'Appendix 2'!P91</f>
        <v>0</v>
      </c>
      <c r="H56" s="133">
        <f>'Appendix 2'!R91</f>
        <v>0</v>
      </c>
      <c r="I56" s="133">
        <f>'Appendix 2'!T91</f>
        <v>0</v>
      </c>
      <c r="J56" s="133">
        <f>'Appendix 2'!V90</f>
        <v>0</v>
      </c>
      <c r="K56" s="133">
        <f>'Appendix 2'!X90</f>
        <v>0</v>
      </c>
      <c r="L56" s="133">
        <f>'Appendix 2'!Z90</f>
        <v>0</v>
      </c>
      <c r="M56" s="133">
        <f>'Appendix 2'!AB90</f>
        <v>0</v>
      </c>
    </row>
    <row r="57" spans="1:13" ht="24.75" customHeight="1">
      <c r="A57" s="93" t="s">
        <v>176</v>
      </c>
      <c r="B57" s="94" t="s">
        <v>177</v>
      </c>
      <c r="C57" s="133">
        <f>'Appendix 2'!H92</f>
        <v>0</v>
      </c>
      <c r="D57" s="133">
        <f>'Appendix 2'!J92</f>
        <v>0</v>
      </c>
      <c r="E57" s="133">
        <f>'Appendix 2'!L92</f>
        <v>0</v>
      </c>
      <c r="F57" s="133">
        <f>'Appendix 2'!N92</f>
        <v>0</v>
      </c>
      <c r="G57" s="133">
        <f>'Appendix 2'!P92</f>
        <v>0</v>
      </c>
      <c r="H57" s="133">
        <f>'Appendix 2'!R92</f>
        <v>0</v>
      </c>
      <c r="I57" s="133">
        <f>'Appendix 2'!V92</f>
        <v>0</v>
      </c>
      <c r="J57" s="133">
        <f>'Appendix 2'!V91</f>
        <v>0</v>
      </c>
      <c r="K57" s="133">
        <f>'Appendix 2'!X91</f>
        <v>0</v>
      </c>
      <c r="L57" s="133">
        <f>'Appendix 2'!Z91</f>
        <v>0</v>
      </c>
      <c r="M57" s="133">
        <f>'Appendix 2'!AB91</f>
        <v>0</v>
      </c>
    </row>
    <row r="58" spans="1:13" ht="24.75" customHeight="1">
      <c r="A58" s="93" t="s">
        <v>178</v>
      </c>
      <c r="B58" s="94" t="s">
        <v>179</v>
      </c>
      <c r="C58" s="133">
        <f>'Appendix 2'!H93</f>
        <v>0</v>
      </c>
      <c r="D58" s="133">
        <f>'Appendix 2'!J93</f>
        <v>0</v>
      </c>
      <c r="E58" s="133">
        <f>'Appendix 2'!L93</f>
        <v>0</v>
      </c>
      <c r="F58" s="133">
        <f>'Appendix 2'!N93</f>
        <v>0</v>
      </c>
      <c r="G58" s="133">
        <f>'Appendix 2'!P93</f>
        <v>0</v>
      </c>
      <c r="H58" s="133">
        <f>'Appendix 2'!R93</f>
        <v>0</v>
      </c>
      <c r="I58" s="133">
        <f>'Appendix 2'!T93</f>
        <v>0</v>
      </c>
      <c r="J58" s="133">
        <f>'Appendix 2'!V92</f>
        <v>0</v>
      </c>
      <c r="K58" s="133">
        <f>'Appendix 2'!X92</f>
        <v>0</v>
      </c>
      <c r="L58" s="133">
        <f>'Appendix 2'!Z92</f>
        <v>0</v>
      </c>
      <c r="M58" s="133">
        <f>'Appendix 2'!AB92</f>
        <v>0</v>
      </c>
    </row>
    <row r="59" spans="1:13" ht="24.75" customHeight="1">
      <c r="A59" s="93" t="s">
        <v>180</v>
      </c>
      <c r="B59" s="94" t="s">
        <v>181</v>
      </c>
      <c r="C59" s="133">
        <f>'Appendix 2'!H94</f>
        <v>0</v>
      </c>
      <c r="D59" s="133">
        <f>'Appendix 2'!J94</f>
        <v>0</v>
      </c>
      <c r="E59" s="133">
        <f>'Appendix 2'!L94</f>
        <v>0</v>
      </c>
      <c r="F59" s="133">
        <f>'Appendix 2'!N94</f>
        <v>0</v>
      </c>
      <c r="G59" s="133">
        <f>'Appendix 2'!P94</f>
        <v>0</v>
      </c>
      <c r="H59" s="133">
        <f>'Appendix 2'!R94</f>
        <v>0</v>
      </c>
      <c r="I59" s="133">
        <f>'Appendix 2'!V94</f>
        <v>0</v>
      </c>
      <c r="J59" s="133">
        <f>'Appendix 2'!V93</f>
        <v>0</v>
      </c>
      <c r="K59" s="133">
        <f>'Appendix 2'!X93</f>
        <v>0</v>
      </c>
      <c r="L59" s="133">
        <f>'Appendix 2'!Z93</f>
        <v>0</v>
      </c>
      <c r="M59" s="133">
        <f>'Appendix 2'!AB93</f>
        <v>0</v>
      </c>
    </row>
    <row r="60" spans="1:13" ht="24.75" customHeight="1">
      <c r="A60" s="93" t="s">
        <v>182</v>
      </c>
      <c r="B60" s="94" t="s">
        <v>183</v>
      </c>
      <c r="C60" s="133">
        <f>'Appendix 2'!H95</f>
        <v>0</v>
      </c>
      <c r="D60" s="133">
        <f>'Appendix 2'!J95</f>
        <v>0</v>
      </c>
      <c r="E60" s="133">
        <f>'Appendix 2'!L95</f>
        <v>0</v>
      </c>
      <c r="F60" s="133">
        <f>'Appendix 2'!N95</f>
        <v>0</v>
      </c>
      <c r="G60" s="133">
        <f>'Appendix 2'!P95</f>
        <v>0</v>
      </c>
      <c r="H60" s="133">
        <f>'Appendix 2'!R95</f>
        <v>0</v>
      </c>
      <c r="I60" s="133">
        <f>'Appendix 2'!V95</f>
        <v>0</v>
      </c>
      <c r="J60" s="133">
        <f>'Appendix 2'!V94</f>
        <v>0</v>
      </c>
      <c r="K60" s="133">
        <f>'Appendix 2'!X94</f>
        <v>0</v>
      </c>
      <c r="L60" s="133">
        <f>'Appendix 2'!Z94</f>
        <v>0</v>
      </c>
      <c r="M60" s="133">
        <f>'Appendix 2'!AB94</f>
        <v>0</v>
      </c>
    </row>
    <row r="61" spans="1:13" ht="24.75" customHeight="1">
      <c r="A61" s="93" t="s">
        <v>184</v>
      </c>
      <c r="B61" s="94" t="s">
        <v>185</v>
      </c>
      <c r="C61" s="133">
        <f>'Appendix 2'!H96</f>
        <v>0</v>
      </c>
      <c r="D61" s="133">
        <f>'Appendix 2'!J96</f>
        <v>0</v>
      </c>
      <c r="E61" s="133">
        <f>'Appendix 2'!L96</f>
        <v>0</v>
      </c>
      <c r="F61" s="133">
        <f>'Appendix 2'!N96</f>
        <v>0</v>
      </c>
      <c r="G61" s="133">
        <f>'Appendix 2'!P96</f>
        <v>0</v>
      </c>
      <c r="H61" s="133">
        <f>'Appendix 2'!R96</f>
        <v>0</v>
      </c>
      <c r="I61" s="133">
        <f>'Appendix 2'!T96</f>
        <v>0</v>
      </c>
      <c r="J61" s="133">
        <f>'Appendix 2'!V95</f>
        <v>0</v>
      </c>
      <c r="K61" s="133">
        <f>'Appendix 2'!X95</f>
        <v>0</v>
      </c>
      <c r="L61" s="133">
        <f>'Appendix 2'!Z95</f>
        <v>0</v>
      </c>
      <c r="M61" s="133">
        <f>'Appendix 2'!AB95</f>
        <v>0</v>
      </c>
    </row>
    <row r="62" spans="1:13" ht="24.75" customHeight="1">
      <c r="A62" s="93" t="s">
        <v>186</v>
      </c>
      <c r="B62" s="94" t="s">
        <v>187</v>
      </c>
      <c r="C62" s="133">
        <f>'Appendix 2'!H97</f>
        <v>0</v>
      </c>
      <c r="D62" s="133">
        <f>'Appendix 2'!J97</f>
        <v>0</v>
      </c>
      <c r="E62" s="133">
        <f>'Appendix 2'!L97</f>
        <v>0</v>
      </c>
      <c r="F62" s="133">
        <f>'Appendix 2'!N97</f>
        <v>0</v>
      </c>
      <c r="G62" s="133">
        <f>'Appendix 2'!P97</f>
        <v>0</v>
      </c>
      <c r="H62" s="133">
        <f>'Appendix 2'!R97</f>
        <v>0</v>
      </c>
      <c r="I62" s="133">
        <f>'Appendix 2'!T97</f>
        <v>0</v>
      </c>
      <c r="J62" s="133">
        <f>'Appendix 2'!V96</f>
        <v>0</v>
      </c>
      <c r="K62" s="133">
        <f>'Appendix 2'!X96</f>
        <v>0</v>
      </c>
      <c r="L62" s="133">
        <f>'Appendix 2'!Z96</f>
        <v>0</v>
      </c>
      <c r="M62" s="133">
        <f>'Appendix 2'!AB96</f>
        <v>0</v>
      </c>
    </row>
    <row r="63" spans="1:13" ht="24.75" customHeight="1">
      <c r="A63" s="93" t="s">
        <v>188</v>
      </c>
      <c r="B63" s="94" t="s">
        <v>189</v>
      </c>
      <c r="C63" s="133">
        <f>'Appendix 2'!H98</f>
        <v>0</v>
      </c>
      <c r="D63" s="133">
        <f>'Appendix 2'!J98</f>
        <v>0</v>
      </c>
      <c r="E63" s="133">
        <f>'Appendix 2'!L98</f>
        <v>0</v>
      </c>
      <c r="F63" s="133">
        <f>'Appendix 2'!N98</f>
        <v>0</v>
      </c>
      <c r="G63" s="133">
        <f>'Appendix 2'!P98</f>
        <v>0</v>
      </c>
      <c r="H63" s="133">
        <f>'Appendix 2'!R98</f>
        <v>0</v>
      </c>
      <c r="I63" s="133">
        <f>'Appendix 2'!T98</f>
        <v>0</v>
      </c>
      <c r="J63" s="133">
        <f>'Appendix 2'!V97</f>
        <v>0</v>
      </c>
      <c r="K63" s="133">
        <f>'Appendix 2'!X97</f>
        <v>0</v>
      </c>
      <c r="L63" s="133">
        <f>'Appendix 2'!Z97</f>
        <v>0</v>
      </c>
      <c r="M63" s="133">
        <f>'Appendix 2'!AB97</f>
        <v>0</v>
      </c>
    </row>
    <row r="64" spans="1:13" ht="24.75" customHeight="1">
      <c r="A64" s="93" t="s">
        <v>190</v>
      </c>
      <c r="B64" s="94" t="s">
        <v>191</v>
      </c>
      <c r="C64" s="133">
        <f>'Appendix 2'!H99</f>
        <v>0</v>
      </c>
      <c r="D64" s="133">
        <f>'Appendix 2'!J99</f>
        <v>0</v>
      </c>
      <c r="E64" s="133">
        <f>'Appendix 2'!L99</f>
        <v>0</v>
      </c>
      <c r="F64" s="133">
        <f>'Appendix 2'!N99</f>
        <v>0</v>
      </c>
      <c r="G64" s="133">
        <f>'Appendix 2'!P99</f>
        <v>0</v>
      </c>
      <c r="H64" s="133">
        <f>'Appendix 2'!R99</f>
        <v>0</v>
      </c>
      <c r="I64" s="133">
        <f>'Appendix 2'!T99</f>
        <v>0</v>
      </c>
      <c r="J64" s="133">
        <f>'Appendix 2'!V98</f>
        <v>0</v>
      </c>
      <c r="K64" s="133">
        <f>'Appendix 2'!X98</f>
        <v>0</v>
      </c>
      <c r="L64" s="133">
        <f>'Appendix 2'!Z98</f>
        <v>0</v>
      </c>
      <c r="M64" s="133">
        <f>'Appendix 2'!AB98</f>
        <v>0</v>
      </c>
    </row>
    <row r="65" spans="1:13" ht="24.75" customHeight="1">
      <c r="A65" s="101" t="s">
        <v>192</v>
      </c>
      <c r="B65" s="102" t="s">
        <v>193</v>
      </c>
      <c r="C65" s="133">
        <f>'Appendix 2'!H100</f>
        <v>0</v>
      </c>
      <c r="D65" s="133">
        <f>'Appendix 2'!J100</f>
        <v>0</v>
      </c>
      <c r="E65" s="133">
        <f>'Appendix 2'!L100</f>
        <v>0</v>
      </c>
      <c r="F65" s="133">
        <f>'Appendix 2'!N100</f>
        <v>0</v>
      </c>
      <c r="G65" s="133">
        <f>'Appendix 2'!P100</f>
        <v>0</v>
      </c>
      <c r="H65" s="133">
        <f>'Appendix 2'!R100</f>
        <v>0</v>
      </c>
      <c r="I65" s="133">
        <f>'Appendix 2'!T100</f>
        <v>0</v>
      </c>
      <c r="J65" s="133">
        <f>'Appendix 2'!V99</f>
        <v>0</v>
      </c>
      <c r="K65" s="133">
        <f>'Appendix 2'!X99</f>
        <v>0</v>
      </c>
      <c r="L65" s="133">
        <f>'Appendix 2'!Z99</f>
        <v>0</v>
      </c>
      <c r="M65" s="133">
        <f>'Appendix 2'!AB99</f>
        <v>0</v>
      </c>
    </row>
    <row r="66" spans="1:13" ht="24.75" customHeight="1">
      <c r="A66" s="93" t="s">
        <v>194</v>
      </c>
      <c r="B66" s="94" t="s">
        <v>195</v>
      </c>
      <c r="C66" s="133">
        <f>'Appendix 2'!H101</f>
        <v>0</v>
      </c>
      <c r="D66" s="133">
        <f>'Appendix 2'!J101</f>
        <v>0</v>
      </c>
      <c r="E66" s="133">
        <f>'Appendix 2'!L101</f>
        <v>0</v>
      </c>
      <c r="F66" s="133">
        <f>'Appendix 2'!N101</f>
        <v>0</v>
      </c>
      <c r="G66" s="133">
        <f>'Appendix 2'!P101</f>
        <v>0</v>
      </c>
      <c r="H66" s="133">
        <f>'Appendix 2'!R101</f>
        <v>0</v>
      </c>
      <c r="I66" s="133">
        <f>'Appendix 2'!T101</f>
        <v>0</v>
      </c>
      <c r="J66" s="133">
        <f>'Appendix 2'!V100</f>
        <v>0</v>
      </c>
      <c r="K66" s="133">
        <f>'Appendix 2'!X100</f>
        <v>0</v>
      </c>
      <c r="L66" s="133">
        <f>'Appendix 2'!Z100</f>
        <v>0</v>
      </c>
      <c r="M66" s="133">
        <f>'Appendix 2'!AB100</f>
        <v>0</v>
      </c>
    </row>
    <row r="67" spans="1:13" ht="24.75" customHeight="1">
      <c r="A67" s="93" t="s">
        <v>196</v>
      </c>
      <c r="B67" s="94" t="s">
        <v>197</v>
      </c>
      <c r="C67" s="133">
        <f>'Appendix 2'!H102</f>
        <v>0</v>
      </c>
      <c r="D67" s="133">
        <f>'Appendix 2'!J102</f>
        <v>0</v>
      </c>
      <c r="E67" s="133">
        <f>'Appendix 2'!L102</f>
        <v>0</v>
      </c>
      <c r="F67" s="133">
        <f>'Appendix 2'!N102</f>
        <v>0</v>
      </c>
      <c r="G67" s="133">
        <f>'Appendix 2'!P102</f>
        <v>0</v>
      </c>
      <c r="H67" s="133">
        <f>'Appendix 2'!R102</f>
        <v>0</v>
      </c>
      <c r="I67" s="133">
        <f>'Appendix 2'!T102</f>
        <v>0</v>
      </c>
      <c r="J67" s="133">
        <f>'Appendix 2'!V101</f>
        <v>0</v>
      </c>
      <c r="K67" s="133">
        <f>'Appendix 2'!X101</f>
        <v>0</v>
      </c>
      <c r="L67" s="133">
        <f>'Appendix 2'!Z101</f>
        <v>0</v>
      </c>
      <c r="M67" s="133">
        <f>'Appendix 2'!AB101</f>
        <v>0</v>
      </c>
    </row>
    <row r="68" spans="1:13" ht="24.75" customHeight="1">
      <c r="A68" s="93" t="s">
        <v>408</v>
      </c>
      <c r="B68" s="94" t="s">
        <v>423</v>
      </c>
      <c r="C68" s="133">
        <f>'Appendix 2'!H103</f>
        <v>0</v>
      </c>
      <c r="D68" s="133">
        <f>'Appendix 2'!J103</f>
        <v>0</v>
      </c>
      <c r="E68" s="133">
        <f>'Appendix 2'!L103</f>
        <v>0</v>
      </c>
      <c r="F68" s="133">
        <f>'Appendix 2'!N103</f>
        <v>0</v>
      </c>
      <c r="G68" s="133">
        <f>'Appendix 2'!P103</f>
        <v>0</v>
      </c>
      <c r="H68" s="133">
        <f>'Appendix 2'!R103</f>
        <v>0</v>
      </c>
      <c r="I68" s="133">
        <f>'Appendix 2'!T103</f>
        <v>0</v>
      </c>
      <c r="J68" s="133">
        <f>'Appendix 2'!V102</f>
        <v>0</v>
      </c>
      <c r="K68" s="133">
        <f>'Appendix 2'!X102</f>
        <v>0</v>
      </c>
      <c r="L68" s="133">
        <f>'Appendix 2'!Z102</f>
        <v>0</v>
      </c>
      <c r="M68" s="133">
        <f>'Appendix 2'!AB102</f>
        <v>0</v>
      </c>
    </row>
    <row r="69" spans="1:13" ht="24.75" customHeight="1">
      <c r="A69" s="93" t="s">
        <v>453</v>
      </c>
      <c r="B69" s="94">
        <v>803</v>
      </c>
      <c r="C69" s="133">
        <f>'Appendix 2'!H104</f>
        <v>0</v>
      </c>
      <c r="D69" s="133">
        <f>'Appendix 2'!J104</f>
        <v>0</v>
      </c>
      <c r="E69" s="133">
        <f>'Appendix 2'!L104</f>
        <v>0</v>
      </c>
      <c r="F69" s="133">
        <f>'Appendix 2'!N104</f>
        <v>0</v>
      </c>
      <c r="G69" s="133">
        <f>'Appendix 2'!P104</f>
        <v>0</v>
      </c>
      <c r="H69" s="133">
        <f>'Appendix 2'!R104</f>
        <v>0</v>
      </c>
      <c r="I69" s="133">
        <f>'Appendix 2'!T104</f>
        <v>0</v>
      </c>
      <c r="J69" s="133">
        <f>'Appendix 2'!V103</f>
        <v>0</v>
      </c>
      <c r="K69" s="133">
        <f>'Appendix 2'!X103</f>
        <v>0</v>
      </c>
      <c r="L69" s="133">
        <f>'Appendix 2'!Z103</f>
        <v>0</v>
      </c>
      <c r="M69" s="133">
        <f>'Appendix 2'!AB103</f>
        <v>0</v>
      </c>
    </row>
    <row r="70" spans="1:13" ht="24.75" customHeight="1">
      <c r="A70" s="93" t="s">
        <v>450</v>
      </c>
      <c r="B70" s="94">
        <v>801</v>
      </c>
      <c r="C70" s="133">
        <f>'Appendix 2'!H105</f>
        <v>0</v>
      </c>
      <c r="D70" s="133">
        <f>'Appendix 2'!J105</f>
        <v>0</v>
      </c>
      <c r="E70" s="133">
        <f>'Appendix 2'!L105</f>
        <v>0</v>
      </c>
      <c r="F70" s="133">
        <f>'Appendix 2'!N105</f>
        <v>0</v>
      </c>
      <c r="G70" s="133">
        <f>'Appendix 2'!P105</f>
        <v>0</v>
      </c>
      <c r="H70" s="133">
        <f>'Appendix 2'!R105</f>
        <v>0</v>
      </c>
      <c r="I70" s="133">
        <f>'Appendix 2'!T105</f>
        <v>0</v>
      </c>
      <c r="J70" s="133">
        <f>'Appendix 2'!V104</f>
        <v>0</v>
      </c>
      <c r="K70" s="133">
        <f>'Appendix 2'!X104</f>
        <v>0</v>
      </c>
      <c r="L70" s="133">
        <f>'Appendix 2'!Z104</f>
        <v>0</v>
      </c>
      <c r="M70" s="133">
        <f>'Appendix 2'!AB104</f>
        <v>0</v>
      </c>
    </row>
    <row r="71" spans="1:13" ht="24.75" customHeight="1">
      <c r="A71" s="93" t="s">
        <v>451</v>
      </c>
      <c r="B71" s="94">
        <v>802</v>
      </c>
      <c r="C71" s="133">
        <f>'Appendix 2'!H106</f>
        <v>0</v>
      </c>
      <c r="D71" s="133">
        <f>'Appendix 2'!J106</f>
        <v>0</v>
      </c>
      <c r="E71" s="133">
        <f>'Appendix 2'!L106</f>
        <v>0</v>
      </c>
      <c r="F71" s="133">
        <f>'Appendix 2'!N106</f>
        <v>0</v>
      </c>
      <c r="G71" s="133">
        <f>'Appendix 2'!P106</f>
        <v>0</v>
      </c>
      <c r="H71" s="133">
        <f>'Appendix 2'!R106</f>
        <v>0</v>
      </c>
      <c r="I71" s="133">
        <f>'Appendix 2'!T106</f>
        <v>0</v>
      </c>
      <c r="J71" s="133">
        <f>'Appendix 2'!V105</f>
        <v>0</v>
      </c>
      <c r="K71" s="133">
        <f>'Appendix 2'!X105</f>
        <v>0</v>
      </c>
      <c r="L71" s="133">
        <f>'Appendix 2'!Z105</f>
        <v>0</v>
      </c>
      <c r="M71" s="133">
        <f>'Appendix 2'!AB105</f>
        <v>0</v>
      </c>
    </row>
    <row r="72" spans="1:13" ht="24.75" customHeight="1">
      <c r="A72" s="93" t="s">
        <v>449</v>
      </c>
      <c r="B72" s="94">
        <v>800</v>
      </c>
      <c r="C72" s="133">
        <f>'Appendix 2'!H107</f>
        <v>0</v>
      </c>
      <c r="D72" s="133">
        <f>'Appendix 2'!J107</f>
        <v>0</v>
      </c>
      <c r="E72" s="133">
        <f>'Appendix 2'!L107</f>
        <v>0</v>
      </c>
      <c r="F72" s="133">
        <f>'Appendix 2'!N107</f>
        <v>0</v>
      </c>
      <c r="G72" s="133">
        <f>'Appendix 2'!P107</f>
        <v>0</v>
      </c>
      <c r="H72" s="133">
        <f>'Appendix 2'!R107</f>
        <v>0</v>
      </c>
      <c r="I72" s="133">
        <f>'Appendix 2'!T107</f>
        <v>0</v>
      </c>
      <c r="J72" s="133">
        <f>'Appendix 2'!V106</f>
        <v>0</v>
      </c>
      <c r="K72" s="133">
        <f>'Appendix 2'!X106</f>
        <v>0</v>
      </c>
      <c r="L72" s="133">
        <f>'Appendix 2'!Z106</f>
        <v>0</v>
      </c>
      <c r="M72" s="133">
        <f>'Appendix 2'!AB106</f>
        <v>0</v>
      </c>
    </row>
    <row r="73" spans="1:13" ht="24.75" customHeight="1">
      <c r="A73" s="93" t="s">
        <v>410</v>
      </c>
      <c r="B73" s="94" t="s">
        <v>75</v>
      </c>
      <c r="C73" s="133">
        <f>'Appendix 2'!H108</f>
        <v>0</v>
      </c>
      <c r="D73" s="133">
        <f>'Appendix 2'!J108</f>
        <v>0</v>
      </c>
      <c r="E73" s="133">
        <f>'Appendix 2'!L108</f>
        <v>0</v>
      </c>
      <c r="F73" s="133">
        <f>'Appendix 2'!N108</f>
        <v>0</v>
      </c>
      <c r="G73" s="133">
        <f>'Appendix 2'!P108</f>
        <v>0</v>
      </c>
      <c r="H73" s="133">
        <f>'Appendix 2'!R108</f>
        <v>0</v>
      </c>
      <c r="I73" s="133">
        <f>'Appendix 2'!T108</f>
        <v>0</v>
      </c>
      <c r="J73" s="133">
        <f>'Appendix 2'!V107</f>
        <v>0</v>
      </c>
      <c r="K73" s="133">
        <f>'Appendix 2'!X107</f>
        <v>0</v>
      </c>
      <c r="L73" s="133">
        <f>'Appendix 2'!Z107</f>
        <v>0</v>
      </c>
      <c r="M73" s="133">
        <f>'Appendix 2'!AB107</f>
        <v>0</v>
      </c>
    </row>
    <row r="74" spans="1:13" ht="24.75" customHeight="1">
      <c r="A74" s="93" t="s">
        <v>198</v>
      </c>
      <c r="B74" s="94" t="s">
        <v>199</v>
      </c>
      <c r="C74" s="133">
        <f>'Appendix 2'!H109</f>
        <v>0</v>
      </c>
      <c r="D74" s="133">
        <f>'Appendix 2'!J109</f>
        <v>0</v>
      </c>
      <c r="E74" s="133">
        <f>'Appendix 2'!L109</f>
        <v>0</v>
      </c>
      <c r="F74" s="133">
        <f>'Appendix 2'!N109</f>
        <v>0</v>
      </c>
      <c r="G74" s="133">
        <f>'Appendix 2'!P109</f>
        <v>0</v>
      </c>
      <c r="H74" s="133">
        <f>'Appendix 2'!R109</f>
        <v>0</v>
      </c>
      <c r="I74" s="133">
        <f>'Appendix 2'!T109</f>
        <v>0</v>
      </c>
      <c r="J74" s="133">
        <f>'Appendix 2'!V108</f>
        <v>0</v>
      </c>
      <c r="K74" s="133">
        <f>'Appendix 2'!X108</f>
        <v>0</v>
      </c>
      <c r="L74" s="133">
        <f>'Appendix 2'!Z108</f>
        <v>0</v>
      </c>
      <c r="M74" s="133">
        <f>'Appendix 2'!AB108</f>
        <v>0</v>
      </c>
    </row>
    <row r="75" spans="1:13" ht="24.75" customHeight="1">
      <c r="A75" s="93" t="s">
        <v>200</v>
      </c>
      <c r="B75" s="94" t="s">
        <v>201</v>
      </c>
      <c r="C75" s="133">
        <f>'Appendix 2'!H110</f>
        <v>0</v>
      </c>
      <c r="D75" s="133">
        <f>'Appendix 2'!J110</f>
        <v>0</v>
      </c>
      <c r="E75" s="133">
        <f>'Appendix 2'!L110</f>
        <v>0</v>
      </c>
      <c r="F75" s="133">
        <f>'Appendix 2'!N110</f>
        <v>0</v>
      </c>
      <c r="G75" s="133">
        <f>'Appendix 2'!P110</f>
        <v>0</v>
      </c>
      <c r="H75" s="133">
        <f>'Appendix 2'!R110</f>
        <v>0</v>
      </c>
      <c r="I75" s="133">
        <f>'Appendix 2'!T110</f>
        <v>0</v>
      </c>
      <c r="J75" s="133">
        <f>'Appendix 2'!V109</f>
        <v>0</v>
      </c>
      <c r="K75" s="133">
        <f>'Appendix 2'!X109</f>
        <v>0</v>
      </c>
      <c r="L75" s="133">
        <f>'Appendix 2'!Z109</f>
        <v>0</v>
      </c>
      <c r="M75" s="133">
        <f>'Appendix 2'!AB109</f>
        <v>0</v>
      </c>
    </row>
    <row r="76" spans="1:13" ht="24.75" customHeight="1">
      <c r="A76" s="93" t="s">
        <v>202</v>
      </c>
      <c r="B76" s="94" t="s">
        <v>203</v>
      </c>
      <c r="C76" s="133">
        <f>'Appendix 2'!H111</f>
        <v>0</v>
      </c>
      <c r="D76" s="133">
        <f>'Appendix 2'!J111</f>
        <v>0</v>
      </c>
      <c r="E76" s="133">
        <f>'Appendix 2'!L111</f>
        <v>0</v>
      </c>
      <c r="F76" s="133">
        <f>'Appendix 2'!N111</f>
        <v>0</v>
      </c>
      <c r="G76" s="133">
        <f>'Appendix 2'!P111</f>
        <v>0</v>
      </c>
      <c r="H76" s="133">
        <f>'Appendix 2'!R111</f>
        <v>0</v>
      </c>
      <c r="I76" s="133">
        <f>'Appendix 2'!T110</f>
        <v>0</v>
      </c>
      <c r="J76" s="133">
        <f>'Appendix 2'!V109</f>
        <v>0</v>
      </c>
      <c r="K76" s="133">
        <f>'Appendix 2'!X109</f>
        <v>0</v>
      </c>
      <c r="L76" s="133">
        <f>'Appendix 2'!Z109</f>
        <v>0</v>
      </c>
      <c r="M76" s="133">
        <f>'Appendix 2'!AB110</f>
        <v>0</v>
      </c>
    </row>
    <row r="77" spans="1:13" ht="24.75" customHeight="1">
      <c r="A77" s="93" t="s">
        <v>204</v>
      </c>
      <c r="B77" s="94" t="s">
        <v>205</v>
      </c>
      <c r="C77" s="133">
        <f>'Appendix 2'!H112</f>
        <v>0</v>
      </c>
      <c r="D77" s="133">
        <f>'Appendix 2'!J112</f>
        <v>0</v>
      </c>
      <c r="E77" s="133">
        <f>'Appendix 2'!L112</f>
        <v>0</v>
      </c>
      <c r="F77" s="133">
        <f>'Appendix 2'!N112</f>
        <v>0</v>
      </c>
      <c r="G77" s="133">
        <f>'Appendix 2'!P112</f>
        <v>0</v>
      </c>
      <c r="H77" s="133">
        <f>'Appendix 2'!R112</f>
        <v>0</v>
      </c>
      <c r="I77" s="133">
        <f>'Appendix 2'!T111</f>
        <v>0</v>
      </c>
      <c r="J77" s="133">
        <f>'Appendix 2'!V110</f>
        <v>0</v>
      </c>
      <c r="K77" s="133">
        <f>'Appendix 2'!X110</f>
        <v>0</v>
      </c>
      <c r="L77" s="133">
        <f>'Appendix 2'!Z110</f>
        <v>0</v>
      </c>
      <c r="M77" s="133">
        <f>'Appendix 2'!AB111</f>
        <v>0</v>
      </c>
    </row>
    <row r="78" spans="1:13" ht="24.75" customHeight="1">
      <c r="A78" s="93" t="s">
        <v>206</v>
      </c>
      <c r="B78" s="94" t="s">
        <v>207</v>
      </c>
      <c r="C78" s="133">
        <f>'Appendix 2'!H113</f>
        <v>0</v>
      </c>
      <c r="D78" s="133">
        <f>'Appendix 2'!J113</f>
        <v>0</v>
      </c>
      <c r="E78" s="133">
        <f>'Appendix 2'!L113</f>
        <v>0</v>
      </c>
      <c r="F78" s="133">
        <f>'Appendix 2'!N113</f>
        <v>0</v>
      </c>
      <c r="G78" s="133">
        <f>'Appendix 2'!P113</f>
        <v>0</v>
      </c>
      <c r="H78" s="133">
        <f>'Appendix 2'!R113</f>
        <v>0</v>
      </c>
      <c r="I78" s="133">
        <f>'Appendix 2'!T112</f>
        <v>0</v>
      </c>
      <c r="J78" s="133">
        <f>'Appendix 2'!V111</f>
        <v>0</v>
      </c>
      <c r="K78" s="133">
        <f>'Appendix 2'!X111</f>
        <v>0</v>
      </c>
      <c r="L78" s="133">
        <f>'Appendix 2'!Z111</f>
        <v>0</v>
      </c>
      <c r="M78" s="133">
        <f>'Appendix 2'!AB111</f>
        <v>0</v>
      </c>
    </row>
    <row r="79" spans="1:13" ht="24.75" customHeight="1">
      <c r="A79" s="93" t="s">
        <v>208</v>
      </c>
      <c r="B79" s="94" t="s">
        <v>209</v>
      </c>
      <c r="C79" s="133">
        <f>'Appendix 2'!H114</f>
        <v>0</v>
      </c>
      <c r="D79" s="133">
        <f>'Appendix 2'!J114</f>
        <v>0</v>
      </c>
      <c r="E79" s="133">
        <f>'Appendix 2'!L114</f>
        <v>0</v>
      </c>
      <c r="F79" s="133">
        <f>'Appendix 2'!N114</f>
        <v>0</v>
      </c>
      <c r="G79" s="133">
        <f>'Appendix 2'!P114</f>
        <v>0</v>
      </c>
      <c r="H79" s="133">
        <f>'Appendix 2'!R114</f>
        <v>0</v>
      </c>
      <c r="I79" s="133">
        <f>'Appendix 2'!V113</f>
        <v>0</v>
      </c>
      <c r="J79" s="133">
        <f>'Appendix 2'!V112</f>
        <v>0</v>
      </c>
      <c r="K79" s="133">
        <f>'Appendix 2'!X112</f>
        <v>0</v>
      </c>
      <c r="L79" s="133">
        <f>'Appendix 2'!Z112</f>
        <v>0</v>
      </c>
      <c r="M79" s="133">
        <f>'Appendix 2'!AB112</f>
        <v>0</v>
      </c>
    </row>
    <row r="80" spans="1:13" ht="24.75" customHeight="1">
      <c r="A80" s="93" t="s">
        <v>210</v>
      </c>
      <c r="B80" s="94" t="s">
        <v>211</v>
      </c>
      <c r="C80" s="133">
        <f>'Appendix 2'!H115</f>
        <v>0</v>
      </c>
      <c r="D80" s="133">
        <f>'Appendix 2'!J115</f>
        <v>0</v>
      </c>
      <c r="E80" s="133">
        <f>'Appendix 2'!L115</f>
        <v>0</v>
      </c>
      <c r="F80" s="133">
        <f>'Appendix 2'!N115</f>
        <v>0</v>
      </c>
      <c r="G80" s="133">
        <f>'Appendix 2'!P115</f>
        <v>0</v>
      </c>
      <c r="H80" s="133">
        <f>'Appendix 2'!R115</f>
        <v>0</v>
      </c>
      <c r="I80" s="133">
        <f>'Appendix 2'!T114</f>
        <v>0</v>
      </c>
      <c r="J80" s="133">
        <f>'Appendix 2'!V113</f>
        <v>0</v>
      </c>
      <c r="K80" s="133">
        <f>'Appendix 2'!X113</f>
        <v>0</v>
      </c>
      <c r="L80" s="133">
        <f>'Appendix 2'!Z113</f>
        <v>0</v>
      </c>
      <c r="M80" s="133">
        <f>'Appendix 2'!AB113</f>
        <v>0</v>
      </c>
    </row>
    <row r="81" spans="1:13" ht="24.75" customHeight="1">
      <c r="A81" s="93" t="s">
        <v>212</v>
      </c>
      <c r="B81" s="94" t="s">
        <v>213</v>
      </c>
      <c r="C81" s="133">
        <f>'Appendix 2'!H116</f>
        <v>0</v>
      </c>
      <c r="D81" s="133">
        <f>'Appendix 2'!J116</f>
        <v>0</v>
      </c>
      <c r="E81" s="133">
        <f>'Appendix 2'!L116</f>
        <v>0</v>
      </c>
      <c r="F81" s="133">
        <f>'Appendix 2'!N116</f>
        <v>0</v>
      </c>
      <c r="G81" s="133">
        <f>'Appendix 2'!P116</f>
        <v>0</v>
      </c>
      <c r="H81" s="133">
        <f>'Appendix 2'!R116</f>
        <v>0</v>
      </c>
      <c r="I81" s="133">
        <f>'Appendix 2'!T115</f>
        <v>0</v>
      </c>
      <c r="J81" s="133">
        <f>'Appendix 2'!V114</f>
        <v>0</v>
      </c>
      <c r="K81" s="133">
        <f>'Appendix 2'!X114</f>
        <v>0</v>
      </c>
      <c r="L81" s="133">
        <f>'Appendix 2'!Z114</f>
        <v>0</v>
      </c>
      <c r="M81" s="133">
        <f>'Appendix 2'!AB114</f>
        <v>0</v>
      </c>
    </row>
    <row r="82" spans="1:13" ht="24.75" customHeight="1">
      <c r="A82" s="93" t="s">
        <v>214</v>
      </c>
      <c r="B82" s="94" t="s">
        <v>215</v>
      </c>
      <c r="C82" s="133">
        <f>'Appendix 2'!H117</f>
        <v>0</v>
      </c>
      <c r="D82" s="133">
        <f>'Appendix 2'!J117</f>
        <v>0</v>
      </c>
      <c r="E82" s="133">
        <f>'Appendix 2'!L117</f>
        <v>0</v>
      </c>
      <c r="F82" s="133">
        <f>'Appendix 2'!N117</f>
        <v>0</v>
      </c>
      <c r="G82" s="133">
        <f>'Appendix 2'!P117</f>
        <v>0</v>
      </c>
      <c r="H82" s="133">
        <f>'Appendix 2'!R117</f>
        <v>0</v>
      </c>
      <c r="I82" s="133">
        <f>'Appendix 2'!T116</f>
        <v>0</v>
      </c>
      <c r="J82" s="133">
        <f>'Appendix 2'!V115</f>
        <v>0</v>
      </c>
      <c r="K82" s="133">
        <f>'Appendix 2'!X115</f>
        <v>0</v>
      </c>
      <c r="L82" s="133">
        <f>'Appendix 2'!Z115</f>
        <v>0</v>
      </c>
      <c r="M82" s="133">
        <f>'Appendix 2'!AB115</f>
        <v>0</v>
      </c>
    </row>
    <row r="83" spans="1:13" ht="24.75" customHeight="1">
      <c r="A83" s="93" t="s">
        <v>216</v>
      </c>
      <c r="B83" s="94" t="s">
        <v>217</v>
      </c>
      <c r="C83" s="133">
        <f>'Appendix 2'!H118</f>
        <v>0</v>
      </c>
      <c r="D83" s="133">
        <f>'Appendix 2'!J118</f>
        <v>0</v>
      </c>
      <c r="E83" s="133">
        <f>'Appendix 2'!L118</f>
        <v>0</v>
      </c>
      <c r="F83" s="133">
        <f>'Appendix 2'!N118</f>
        <v>0</v>
      </c>
      <c r="G83" s="133">
        <f>'Appendix 2'!P118</f>
        <v>0</v>
      </c>
      <c r="H83" s="133">
        <f>'Appendix 2'!R118</f>
        <v>0</v>
      </c>
      <c r="I83" s="133">
        <f>'Appendix 2'!T117</f>
        <v>0</v>
      </c>
      <c r="J83" s="133">
        <f>'Appendix 2'!V116</f>
        <v>0</v>
      </c>
      <c r="K83" s="133">
        <f>'Appendix 2'!X116</f>
        <v>0</v>
      </c>
      <c r="L83" s="133">
        <f>'Appendix 2'!Z116</f>
        <v>0</v>
      </c>
      <c r="M83" s="133">
        <f>'Appendix 2'!AB116</f>
        <v>0</v>
      </c>
    </row>
    <row r="84" spans="1:13" ht="24.75" customHeight="1">
      <c r="A84" s="93" t="s">
        <v>218</v>
      </c>
      <c r="B84" s="94" t="s">
        <v>219</v>
      </c>
      <c r="C84" s="133">
        <f>'Appendix 2'!H119</f>
        <v>0</v>
      </c>
      <c r="D84" s="133">
        <f>'Appendix 2'!J119</f>
        <v>0</v>
      </c>
      <c r="E84" s="133">
        <f>'Appendix 2'!L119</f>
        <v>0</v>
      </c>
      <c r="F84" s="133">
        <f>'Appendix 2'!N119</f>
        <v>0</v>
      </c>
      <c r="G84" s="133">
        <f>'Appendix 2'!P119</f>
        <v>0</v>
      </c>
      <c r="H84" s="133">
        <f>'Appendix 2'!R119</f>
        <v>0</v>
      </c>
      <c r="I84" s="133">
        <f>'Appendix 2'!T118</f>
        <v>0</v>
      </c>
      <c r="J84" s="133">
        <f>'Appendix 2'!V117</f>
        <v>0</v>
      </c>
      <c r="K84" s="133">
        <f>'Appendix 2'!X117</f>
        <v>0</v>
      </c>
      <c r="L84" s="133">
        <f>'Appendix 2'!Z117</f>
        <v>0</v>
      </c>
      <c r="M84" s="133">
        <f>'Appendix 2'!AB117</f>
        <v>0</v>
      </c>
    </row>
    <row r="85" spans="1:13" ht="24.75" customHeight="1">
      <c r="A85" s="93" t="s">
        <v>220</v>
      </c>
      <c r="B85" s="94" t="s">
        <v>221</v>
      </c>
      <c r="C85" s="133">
        <f>'Appendix 2'!H120</f>
        <v>0</v>
      </c>
      <c r="D85" s="133">
        <f>'Appendix 2'!J120</f>
        <v>0</v>
      </c>
      <c r="E85" s="133">
        <f>'Appendix 2'!L120</f>
        <v>0</v>
      </c>
      <c r="F85" s="133">
        <f>'Appendix 2'!N120</f>
        <v>0</v>
      </c>
      <c r="G85" s="133">
        <f>'Appendix 2'!P120</f>
        <v>0</v>
      </c>
      <c r="H85" s="133">
        <f>'Appendix 2'!R120</f>
        <v>0</v>
      </c>
      <c r="I85" s="133">
        <f>'Appendix 2'!V119</f>
        <v>0</v>
      </c>
      <c r="J85" s="133">
        <f>'Appendix 2'!V118</f>
        <v>0</v>
      </c>
      <c r="K85" s="133">
        <f>'Appendix 2'!X118</f>
        <v>0</v>
      </c>
      <c r="L85" s="133">
        <f>'Appendix 2'!Z118</f>
        <v>0</v>
      </c>
      <c r="M85" s="133">
        <f>'Appendix 2'!AB118</f>
        <v>0</v>
      </c>
    </row>
    <row r="86" spans="1:13" ht="24.75" customHeight="1">
      <c r="A86" s="93" t="s">
        <v>222</v>
      </c>
      <c r="B86" s="94" t="s">
        <v>223</v>
      </c>
      <c r="C86" s="133">
        <f>'Appendix 2'!H121</f>
        <v>0</v>
      </c>
      <c r="D86" s="133">
        <f>'Appendix 2'!J121</f>
        <v>0</v>
      </c>
      <c r="E86" s="133">
        <f>'Appendix 2'!L121</f>
        <v>0</v>
      </c>
      <c r="F86" s="133">
        <f>'Appendix 2'!N121</f>
        <v>0</v>
      </c>
      <c r="G86" s="133">
        <f>'Appendix 2'!P121</f>
        <v>0</v>
      </c>
      <c r="H86" s="133">
        <f>'Appendix 2'!R121</f>
        <v>0</v>
      </c>
      <c r="I86" s="133">
        <f>'Appendix 2'!T120</f>
        <v>0</v>
      </c>
      <c r="J86" s="133">
        <f>'Appendix 2'!V119</f>
        <v>0</v>
      </c>
      <c r="K86" s="133">
        <f>'Appendix 2'!X119</f>
        <v>0</v>
      </c>
      <c r="L86" s="133">
        <f>'Appendix 2'!Z119</f>
        <v>0</v>
      </c>
      <c r="M86" s="133">
        <f>'Appendix 2'!AB119</f>
        <v>0</v>
      </c>
    </row>
    <row r="87" spans="1:13" ht="24.75" customHeight="1">
      <c r="A87" s="93" t="s">
        <v>224</v>
      </c>
      <c r="B87" s="94" t="s">
        <v>225</v>
      </c>
      <c r="C87" s="133">
        <f>'Appendix 2'!H122</f>
        <v>0</v>
      </c>
      <c r="D87" s="133">
        <f>'Appendix 2'!J122</f>
        <v>0</v>
      </c>
      <c r="E87" s="133">
        <f>'Appendix 2'!L122</f>
        <v>0</v>
      </c>
      <c r="F87" s="133">
        <f>'Appendix 2'!N122</f>
        <v>0</v>
      </c>
      <c r="G87" s="133">
        <f>'Appendix 2'!P122</f>
        <v>0</v>
      </c>
      <c r="H87" s="133">
        <f>'Appendix 2'!R122</f>
        <v>0</v>
      </c>
      <c r="I87" s="133">
        <f>'Appendix 2'!T121</f>
        <v>0</v>
      </c>
      <c r="J87" s="133">
        <f>'Appendix 2'!V120</f>
        <v>0</v>
      </c>
      <c r="K87" s="133">
        <f>'Appendix 2'!X120</f>
        <v>0</v>
      </c>
      <c r="L87" s="133">
        <f>'Appendix 2'!Z120</f>
        <v>0</v>
      </c>
      <c r="M87" s="133">
        <f>'Appendix 2'!AB120</f>
        <v>0</v>
      </c>
    </row>
    <row r="88" spans="1:13" ht="24.75" customHeight="1">
      <c r="A88" s="93" t="s">
        <v>226</v>
      </c>
      <c r="B88" s="94" t="s">
        <v>227</v>
      </c>
      <c r="C88" s="133">
        <f>'Appendix 2'!H123</f>
        <v>0</v>
      </c>
      <c r="D88" s="133">
        <f>'Appendix 2'!J123</f>
        <v>0</v>
      </c>
      <c r="E88" s="133">
        <f>'Appendix 2'!L123</f>
        <v>0</v>
      </c>
      <c r="F88" s="133">
        <f>'Appendix 2'!N123</f>
        <v>0</v>
      </c>
      <c r="G88" s="133">
        <f>'Appendix 2'!P123</f>
        <v>0</v>
      </c>
      <c r="H88" s="133">
        <f>'Appendix 2'!R123</f>
        <v>0</v>
      </c>
      <c r="I88" s="133">
        <f>'Appendix 2'!T122</f>
        <v>0</v>
      </c>
      <c r="J88" s="133">
        <f>'Appendix 2'!V121</f>
        <v>0</v>
      </c>
      <c r="K88" s="133">
        <f>'Appendix 2'!X121</f>
        <v>0</v>
      </c>
      <c r="L88" s="133">
        <f>'Appendix 2'!Z121</f>
        <v>0</v>
      </c>
      <c r="M88" s="133">
        <f>'Appendix 2'!AB121</f>
        <v>0</v>
      </c>
    </row>
    <row r="89" spans="1:13" ht="24.75" customHeight="1">
      <c r="A89" s="93" t="s">
        <v>228</v>
      </c>
      <c r="B89" s="94" t="s">
        <v>229</v>
      </c>
      <c r="C89" s="133">
        <f>'Appendix 2'!H124</f>
        <v>0</v>
      </c>
      <c r="D89" s="133">
        <f>'Appendix 2'!J124</f>
        <v>0</v>
      </c>
      <c r="E89" s="133">
        <f>'Appendix 2'!L124</f>
        <v>0</v>
      </c>
      <c r="F89" s="133">
        <f>'Appendix 2'!N124</f>
        <v>0</v>
      </c>
      <c r="G89" s="133">
        <f>'Appendix 2'!P124</f>
        <v>0</v>
      </c>
      <c r="H89" s="133">
        <f>'Appendix 2'!R124</f>
        <v>0</v>
      </c>
      <c r="I89" s="133">
        <f>'Appendix 2'!T123</f>
        <v>0</v>
      </c>
      <c r="J89" s="133">
        <f>'Appendix 2'!V122</f>
        <v>0</v>
      </c>
      <c r="K89" s="133">
        <f>'Appendix 2'!X122</f>
        <v>0</v>
      </c>
      <c r="L89" s="133">
        <f>'Appendix 2'!Z122</f>
        <v>0</v>
      </c>
      <c r="M89" s="133">
        <f>'Appendix 2'!AB122</f>
        <v>0</v>
      </c>
    </row>
    <row r="90" spans="1:13" ht="24.75" customHeight="1">
      <c r="A90" s="93" t="s">
        <v>230</v>
      </c>
      <c r="B90" s="94" t="s">
        <v>231</v>
      </c>
      <c r="C90" s="133">
        <f>'Appendix 2'!H125</f>
        <v>0</v>
      </c>
      <c r="D90" s="133">
        <f>'Appendix 2'!J125</f>
        <v>0</v>
      </c>
      <c r="E90" s="133">
        <f>'Appendix 2'!L125</f>
        <v>0</v>
      </c>
      <c r="F90" s="133">
        <f>'Appendix 2'!N125</f>
        <v>0</v>
      </c>
      <c r="G90" s="133">
        <f>'Appendix 2'!P125</f>
        <v>0</v>
      </c>
      <c r="H90" s="133">
        <f>'Appendix 2'!R125</f>
        <v>0</v>
      </c>
      <c r="I90" s="133">
        <f>'Appendix 2'!T124</f>
        <v>0</v>
      </c>
      <c r="J90" s="133">
        <f>'Appendix 2'!V123</f>
        <v>0</v>
      </c>
      <c r="K90" s="133">
        <f>'Appendix 2'!X123</f>
        <v>0</v>
      </c>
      <c r="L90" s="133">
        <f>'Appendix 2'!Z123</f>
        <v>0</v>
      </c>
      <c r="M90" s="133">
        <f>'Appendix 2'!AB123</f>
        <v>0</v>
      </c>
    </row>
    <row r="91" spans="1:13" ht="24.75" customHeight="1">
      <c r="A91" s="93" t="s">
        <v>232</v>
      </c>
      <c r="B91" s="94" t="s">
        <v>233</v>
      </c>
      <c r="C91" s="133">
        <f>'Appendix 2'!H126</f>
        <v>0</v>
      </c>
      <c r="D91" s="133">
        <f>'Appendix 2'!J126</f>
        <v>0</v>
      </c>
      <c r="E91" s="133">
        <f>'Appendix 2'!L126</f>
        <v>0</v>
      </c>
      <c r="F91" s="133">
        <f>'Appendix 2'!N126</f>
        <v>0</v>
      </c>
      <c r="G91" s="133">
        <f>'Appendix 2'!P126</f>
        <v>0</v>
      </c>
      <c r="H91" s="133">
        <f>'Appendix 2'!R126</f>
        <v>0</v>
      </c>
      <c r="I91" s="133">
        <f>'Appendix 2'!T125</f>
        <v>0</v>
      </c>
      <c r="J91" s="133">
        <f>'Appendix 2'!V124</f>
        <v>0</v>
      </c>
      <c r="K91" s="133">
        <f>'Appendix 2'!X124</f>
        <v>0</v>
      </c>
      <c r="L91" s="133">
        <f>'Appendix 2'!Z124</f>
        <v>0</v>
      </c>
      <c r="M91" s="133">
        <f>'Appendix 2'!AB124</f>
        <v>0</v>
      </c>
    </row>
    <row r="92" spans="1:13" ht="24.75" customHeight="1">
      <c r="A92" s="93" t="s">
        <v>234</v>
      </c>
      <c r="B92" s="94" t="s">
        <v>235</v>
      </c>
      <c r="C92" s="133">
        <f>'Appendix 2'!H127</f>
        <v>0</v>
      </c>
      <c r="D92" s="133">
        <f>'Appendix 2'!J127</f>
        <v>0</v>
      </c>
      <c r="E92" s="133">
        <f>'Appendix 2'!L127</f>
        <v>0</v>
      </c>
      <c r="F92" s="133">
        <f>'Appendix 2'!N127</f>
        <v>0</v>
      </c>
      <c r="G92" s="133">
        <f>'Appendix 2'!P127</f>
        <v>0</v>
      </c>
      <c r="H92" s="133">
        <f>'Appendix 2'!R127</f>
        <v>0</v>
      </c>
      <c r="I92" s="133">
        <f>'Appendix 2'!T126</f>
        <v>0</v>
      </c>
      <c r="J92" s="133">
        <f>'Appendix 2'!V125</f>
        <v>0</v>
      </c>
      <c r="K92" s="133">
        <f>'Appendix 2'!X125</f>
        <v>0</v>
      </c>
      <c r="L92" s="133">
        <f>'Appendix 2'!Z125</f>
        <v>0</v>
      </c>
      <c r="M92" s="133">
        <f>'Appendix 2'!AB125</f>
        <v>0</v>
      </c>
    </row>
    <row r="93" spans="1:13" ht="24.75" customHeight="1">
      <c r="A93" s="93" t="s">
        <v>236</v>
      </c>
      <c r="B93" s="94" t="s">
        <v>237</v>
      </c>
      <c r="C93" s="133">
        <f>'Appendix 2'!H128</f>
        <v>0</v>
      </c>
      <c r="D93" s="133">
        <f>'Appendix 2'!J128</f>
        <v>0</v>
      </c>
      <c r="E93" s="133">
        <f>'Appendix 2'!L128</f>
        <v>0</v>
      </c>
      <c r="F93" s="133">
        <f>'Appendix 2'!N128</f>
        <v>0</v>
      </c>
      <c r="G93" s="133">
        <f>'Appendix 2'!P128</f>
        <v>0</v>
      </c>
      <c r="H93" s="133">
        <f>'Appendix 2'!R128</f>
        <v>0</v>
      </c>
      <c r="I93" s="133">
        <f>'Appendix 2'!T127</f>
        <v>0</v>
      </c>
      <c r="J93" s="133">
        <f>'Appendix 2'!V126</f>
        <v>0</v>
      </c>
      <c r="K93" s="133">
        <f>'Appendix 2'!X126</f>
        <v>0</v>
      </c>
      <c r="L93" s="133">
        <f>'Appendix 2'!Z126</f>
        <v>0</v>
      </c>
      <c r="M93" s="133">
        <f>'Appendix 2'!AB126</f>
        <v>0</v>
      </c>
    </row>
    <row r="94" spans="1:13" ht="24.75" customHeight="1">
      <c r="A94" s="93" t="s">
        <v>238</v>
      </c>
      <c r="B94" s="94" t="s">
        <v>239</v>
      </c>
      <c r="C94" s="133">
        <f>'Appendix 2'!H129</f>
        <v>0</v>
      </c>
      <c r="D94" s="133">
        <f>'Appendix 2'!J129</f>
        <v>0</v>
      </c>
      <c r="E94" s="133">
        <f>'Appendix 2'!L129</f>
        <v>0</v>
      </c>
      <c r="F94" s="133">
        <f>'Appendix 2'!N129</f>
        <v>0</v>
      </c>
      <c r="G94" s="133">
        <f>'Appendix 2'!P129</f>
        <v>0</v>
      </c>
      <c r="H94" s="133">
        <f>'Appendix 2'!R129</f>
        <v>0</v>
      </c>
      <c r="I94" s="133">
        <f>'Appendix 2'!T129</f>
        <v>0</v>
      </c>
      <c r="J94" s="133">
        <f>'Appendix 2'!V127</f>
        <v>0</v>
      </c>
      <c r="K94" s="133">
        <f>'Appendix 2'!X127</f>
        <v>0</v>
      </c>
      <c r="L94" s="133">
        <f>'Appendix 2'!Z127</f>
        <v>0</v>
      </c>
      <c r="M94" s="133">
        <f>'Appendix 2'!AB127</f>
        <v>0</v>
      </c>
    </row>
    <row r="95" spans="1:13" ht="24.75" customHeight="1">
      <c r="A95" s="93" t="s">
        <v>240</v>
      </c>
      <c r="B95" s="94" t="s">
        <v>241</v>
      </c>
      <c r="C95" s="133">
        <f>'Appendix 2'!H130</f>
        <v>0</v>
      </c>
      <c r="D95" s="133">
        <f>'Appendix 2'!J130</f>
        <v>0</v>
      </c>
      <c r="E95" s="133">
        <f>'Appendix 2'!L130</f>
        <v>0</v>
      </c>
      <c r="F95" s="133">
        <f>'Appendix 2'!N130</f>
        <v>0</v>
      </c>
      <c r="G95" s="133">
        <f>'Appendix 2'!P130</f>
        <v>0</v>
      </c>
      <c r="H95" s="133">
        <f>'Appendix 2'!R130</f>
        <v>0</v>
      </c>
      <c r="I95" s="133">
        <f>'Appendix 2'!T130</f>
        <v>0</v>
      </c>
      <c r="J95" s="133">
        <f>'Appendix 2'!V128</f>
        <v>0</v>
      </c>
      <c r="K95" s="133">
        <f>'Appendix 2'!X128</f>
        <v>0</v>
      </c>
      <c r="L95" s="133">
        <f>'Appendix 2'!Z128</f>
        <v>0</v>
      </c>
      <c r="M95" s="133">
        <f>'Appendix 2'!AB128</f>
        <v>0</v>
      </c>
    </row>
    <row r="96" spans="1:13" ht="24.75" customHeight="1">
      <c r="A96" s="93" t="s">
        <v>242</v>
      </c>
      <c r="B96" s="94" t="s">
        <v>243</v>
      </c>
      <c r="C96" s="133">
        <f>'Appendix 2'!H131</f>
        <v>0</v>
      </c>
      <c r="D96" s="133">
        <f>'Appendix 2'!J131</f>
        <v>0</v>
      </c>
      <c r="E96" s="133">
        <f>'Appendix 2'!L131</f>
        <v>0</v>
      </c>
      <c r="F96" s="133">
        <f>'Appendix 2'!N131</f>
        <v>0</v>
      </c>
      <c r="G96" s="133">
        <f>'Appendix 2'!P131</f>
        <v>0</v>
      </c>
      <c r="H96" s="133">
        <f>'Appendix 2'!R131</f>
        <v>0</v>
      </c>
      <c r="I96" s="133">
        <f>'Appendix 2'!T131</f>
        <v>0</v>
      </c>
      <c r="J96" s="133">
        <f>'Appendix 2'!V129</f>
        <v>0</v>
      </c>
      <c r="K96" s="133">
        <f>'Appendix 2'!X129</f>
        <v>0</v>
      </c>
      <c r="L96" s="133">
        <f>'Appendix 2'!Z129</f>
        <v>0</v>
      </c>
      <c r="M96" s="133">
        <f>'Appendix 2'!AB129</f>
        <v>0</v>
      </c>
    </row>
    <row r="97" spans="1:13" ht="24.75" customHeight="1">
      <c r="A97" s="93" t="s">
        <v>244</v>
      </c>
      <c r="B97" s="94" t="s">
        <v>245</v>
      </c>
      <c r="C97" s="133">
        <f>'Appendix 2'!H132</f>
        <v>0</v>
      </c>
      <c r="D97" s="133">
        <f>'Appendix 2'!J132</f>
        <v>0</v>
      </c>
      <c r="E97" s="133">
        <f>'Appendix 2'!L132</f>
        <v>0</v>
      </c>
      <c r="F97" s="133">
        <f>'Appendix 2'!N132</f>
        <v>0</v>
      </c>
      <c r="G97" s="133">
        <f>'Appendix 2'!P132</f>
        <v>0</v>
      </c>
      <c r="H97" s="133">
        <f>'Appendix 2'!R132</f>
        <v>0</v>
      </c>
      <c r="I97" s="133">
        <f>'Appendix 2'!T132</f>
        <v>0</v>
      </c>
      <c r="J97" s="133">
        <f>'Appendix 2'!V130</f>
        <v>0</v>
      </c>
      <c r="K97" s="133">
        <f>'Appendix 2'!X130</f>
        <v>0</v>
      </c>
      <c r="L97" s="133">
        <f>'Appendix 2'!Z130</f>
        <v>0</v>
      </c>
      <c r="M97" s="133">
        <f>'Appendix 2'!AB130</f>
        <v>0</v>
      </c>
    </row>
    <row r="98" spans="1:13" ht="24.75" customHeight="1">
      <c r="A98" s="93" t="s">
        <v>246</v>
      </c>
      <c r="B98" s="94" t="s">
        <v>247</v>
      </c>
      <c r="C98" s="133">
        <f>'Appendix 2'!H133</f>
        <v>0</v>
      </c>
      <c r="D98" s="133">
        <f>'Appendix 2'!J133</f>
        <v>0</v>
      </c>
      <c r="E98" s="133">
        <f>'Appendix 2'!L133</f>
        <v>0</v>
      </c>
      <c r="F98" s="133">
        <f>'Appendix 2'!N133</f>
        <v>0</v>
      </c>
      <c r="G98" s="133">
        <f>'Appendix 2'!P133</f>
        <v>0</v>
      </c>
      <c r="H98" s="133">
        <f>'Appendix 2'!R133</f>
        <v>0</v>
      </c>
      <c r="I98" s="133">
        <f>'Appendix 2'!T133</f>
        <v>0</v>
      </c>
      <c r="J98" s="133">
        <f>'Appendix 2'!V131</f>
        <v>0</v>
      </c>
      <c r="K98" s="133">
        <f>'Appendix 2'!X131</f>
        <v>0</v>
      </c>
      <c r="L98" s="133">
        <f>'Appendix 2'!Z131</f>
        <v>0</v>
      </c>
      <c r="M98" s="133">
        <f>'Appendix 2'!AB131</f>
        <v>0</v>
      </c>
    </row>
    <row r="99" spans="1:13" ht="24.75" customHeight="1">
      <c r="A99" s="93" t="s">
        <v>248</v>
      </c>
      <c r="B99" s="94" t="s">
        <v>249</v>
      </c>
      <c r="C99" s="133">
        <f>'Appendix 2'!H134</f>
        <v>0</v>
      </c>
      <c r="D99" s="133">
        <f>'Appendix 2'!J134</f>
        <v>0</v>
      </c>
      <c r="E99" s="133">
        <f>'Appendix 2'!L134</f>
        <v>0</v>
      </c>
      <c r="F99" s="133">
        <f>'Appendix 2'!N134</f>
        <v>0</v>
      </c>
      <c r="G99" s="133">
        <f>'Appendix 2'!P134</f>
        <v>0</v>
      </c>
      <c r="H99" s="133">
        <f>'Appendix 2'!R134</f>
        <v>0</v>
      </c>
      <c r="I99" s="133">
        <f>'Appendix 2'!T134</f>
        <v>0</v>
      </c>
      <c r="J99" s="133">
        <f>'Appendix 2'!V132</f>
        <v>0</v>
      </c>
      <c r="K99" s="133">
        <f>'Appendix 2'!X132</f>
        <v>0</v>
      </c>
      <c r="L99" s="133">
        <f>'Appendix 2'!Z132</f>
        <v>0</v>
      </c>
      <c r="M99" s="133">
        <f>'Appendix 2'!AB132</f>
        <v>0</v>
      </c>
    </row>
    <row r="100" spans="1:13" ht="24.75" customHeight="1">
      <c r="A100" s="93" t="s">
        <v>250</v>
      </c>
      <c r="B100" s="94" t="s">
        <v>251</v>
      </c>
      <c r="C100" s="133">
        <f>'Appendix 2'!H135</f>
        <v>0</v>
      </c>
      <c r="D100" s="133">
        <f>'Appendix 2'!J135</f>
        <v>0</v>
      </c>
      <c r="E100" s="133">
        <f>'Appendix 2'!L135</f>
        <v>0</v>
      </c>
      <c r="F100" s="133">
        <f>'Appendix 2'!N135</f>
        <v>0</v>
      </c>
      <c r="G100" s="133">
        <f>'Appendix 2'!P135</f>
        <v>0</v>
      </c>
      <c r="H100" s="133">
        <f>'Appendix 2'!R135</f>
        <v>0</v>
      </c>
      <c r="I100" s="133">
        <f>'Appendix 2'!T135</f>
        <v>0</v>
      </c>
      <c r="J100" s="133">
        <f>'Appendix 2'!V133</f>
        <v>0</v>
      </c>
      <c r="K100" s="133">
        <f>'Appendix 2'!X133</f>
        <v>0</v>
      </c>
      <c r="L100" s="133">
        <f>'Appendix 2'!Z133</f>
        <v>0</v>
      </c>
      <c r="M100" s="133">
        <f>'Appendix 2'!AB133</f>
        <v>0</v>
      </c>
    </row>
    <row r="101" spans="1:13" ht="24.75" customHeight="1">
      <c r="A101" s="93" t="s">
        <v>252</v>
      </c>
      <c r="B101" s="94" t="s">
        <v>253</v>
      </c>
      <c r="C101" s="133">
        <f>'Appendix 2'!H136</f>
        <v>0</v>
      </c>
      <c r="D101" s="133">
        <f>'Appendix 2'!J136</f>
        <v>0</v>
      </c>
      <c r="E101" s="133">
        <f>'Appendix 2'!L136</f>
        <v>0</v>
      </c>
      <c r="F101" s="133">
        <f>'Appendix 2'!N136</f>
        <v>0</v>
      </c>
      <c r="G101" s="133">
        <f>'Appendix 2'!P136</f>
        <v>0</v>
      </c>
      <c r="H101" s="133">
        <f>'Appendix 2'!R136</f>
        <v>0</v>
      </c>
      <c r="I101" s="133">
        <f>'Appendix 2'!V136</f>
        <v>0</v>
      </c>
      <c r="J101" s="133">
        <f>'Appendix 2'!V134</f>
        <v>0</v>
      </c>
      <c r="K101" s="133">
        <f>'Appendix 2'!X134</f>
        <v>0</v>
      </c>
      <c r="L101" s="133">
        <f>'Appendix 2'!Z134</f>
        <v>0</v>
      </c>
      <c r="M101" s="133">
        <f>'Appendix 2'!AB134</f>
        <v>0</v>
      </c>
    </row>
    <row r="102" spans="1:13" ht="24.75" customHeight="1">
      <c r="A102" s="93" t="s">
        <v>254</v>
      </c>
      <c r="B102" s="94" t="s">
        <v>255</v>
      </c>
      <c r="C102" s="133">
        <f>'Appendix 2'!H137</f>
        <v>0</v>
      </c>
      <c r="D102" s="133">
        <f>'Appendix 2'!J137</f>
        <v>0</v>
      </c>
      <c r="E102" s="133">
        <f>'Appendix 2'!L137</f>
        <v>0</v>
      </c>
      <c r="F102" s="133">
        <f>'Appendix 2'!N137</f>
        <v>0</v>
      </c>
      <c r="G102" s="133">
        <f>'Appendix 2'!P137</f>
        <v>0</v>
      </c>
      <c r="H102" s="133">
        <f>'Appendix 2'!R137</f>
        <v>0</v>
      </c>
      <c r="I102" s="133">
        <f>'Appendix 2'!V137</f>
        <v>0</v>
      </c>
      <c r="J102" s="133">
        <f>'Appendix 2'!V135</f>
        <v>0</v>
      </c>
      <c r="K102" s="133">
        <f>'Appendix 2'!X135</f>
        <v>0</v>
      </c>
      <c r="L102" s="133">
        <f>'Appendix 2'!Z135</f>
        <v>0</v>
      </c>
      <c r="M102" s="133">
        <f>'Appendix 2'!AB135</f>
        <v>0</v>
      </c>
    </row>
    <row r="103" spans="1:13" ht="24.75" customHeight="1">
      <c r="A103" s="93" t="s">
        <v>256</v>
      </c>
      <c r="B103" s="94" t="s">
        <v>257</v>
      </c>
      <c r="C103" s="133">
        <f>'Appendix 2'!H138</f>
        <v>0</v>
      </c>
      <c r="D103" s="133">
        <f>'Appendix 2'!J138</f>
        <v>0</v>
      </c>
      <c r="E103" s="133">
        <f>'Appendix 2'!L138</f>
        <v>0</v>
      </c>
      <c r="F103" s="133">
        <f>'Appendix 2'!N138</f>
        <v>0</v>
      </c>
      <c r="G103" s="133">
        <f>'Appendix 2'!P138</f>
        <v>0</v>
      </c>
      <c r="H103" s="133">
        <f>'Appendix 2'!R138</f>
        <v>0</v>
      </c>
      <c r="I103" s="133">
        <f>'Appendix 2'!T138</f>
        <v>0</v>
      </c>
      <c r="J103" s="133">
        <f>'Appendix 2'!V136</f>
        <v>0</v>
      </c>
      <c r="K103" s="133">
        <f>'Appendix 2'!X136</f>
        <v>0</v>
      </c>
      <c r="L103" s="133">
        <f>'Appendix 2'!Z136</f>
        <v>0</v>
      </c>
      <c r="M103" s="133">
        <f>'Appendix 2'!AB136</f>
        <v>0</v>
      </c>
    </row>
    <row r="104" spans="1:13" ht="24.75" customHeight="1">
      <c r="A104" s="93" t="s">
        <v>258</v>
      </c>
      <c r="B104" s="94" t="s">
        <v>259</v>
      </c>
      <c r="C104" s="133">
        <f>'Appendix 2'!H139</f>
        <v>0</v>
      </c>
      <c r="D104" s="133">
        <f>'Appendix 2'!J139</f>
        <v>0</v>
      </c>
      <c r="E104" s="133">
        <f>'Appendix 2'!L139</f>
        <v>0</v>
      </c>
      <c r="F104" s="133">
        <f>'Appendix 2'!N139</f>
        <v>0</v>
      </c>
      <c r="G104" s="133">
        <f>'Appendix 2'!P139</f>
        <v>0</v>
      </c>
      <c r="H104" s="133">
        <f>'Appendix 2'!R139</f>
        <v>0</v>
      </c>
      <c r="I104" s="133">
        <f>'Appendix 2'!V139</f>
        <v>0</v>
      </c>
      <c r="J104" s="133">
        <f>'Appendix 2'!V137</f>
        <v>0</v>
      </c>
      <c r="K104" s="133">
        <f>'Appendix 2'!X137</f>
        <v>0</v>
      </c>
      <c r="L104" s="133">
        <f>'Appendix 2'!Z137</f>
        <v>0</v>
      </c>
      <c r="M104" s="133">
        <f>'Appendix 2'!AB137</f>
        <v>0</v>
      </c>
    </row>
    <row r="105" spans="1:13" ht="24.75" customHeight="1">
      <c r="A105" s="93" t="s">
        <v>260</v>
      </c>
      <c r="B105" s="94" t="s">
        <v>261</v>
      </c>
      <c r="C105" s="133">
        <f>'Appendix 2'!H140</f>
        <v>0</v>
      </c>
      <c r="D105" s="133">
        <f>'Appendix 2'!J140</f>
        <v>0</v>
      </c>
      <c r="E105" s="133">
        <f>'Appendix 2'!L140</f>
        <v>0</v>
      </c>
      <c r="F105" s="133">
        <f>'Appendix 2'!N140</f>
        <v>0</v>
      </c>
      <c r="G105" s="133">
        <f>'Appendix 2'!P140</f>
        <v>0</v>
      </c>
      <c r="H105" s="133">
        <f>'Appendix 2'!R140</f>
        <v>0</v>
      </c>
      <c r="I105" s="133">
        <f>'Appendix 2'!T140</f>
        <v>0</v>
      </c>
      <c r="J105" s="133">
        <f>'Appendix 2'!V138</f>
        <v>0</v>
      </c>
      <c r="K105" s="133">
        <f>'Appendix 2'!X138</f>
        <v>0</v>
      </c>
      <c r="L105" s="133">
        <f>'Appendix 2'!Z138</f>
        <v>0</v>
      </c>
      <c r="M105" s="133">
        <f>'Appendix 2'!AB138</f>
        <v>0</v>
      </c>
    </row>
    <row r="106" spans="1:13" ht="24.75" customHeight="1">
      <c r="A106" s="93" t="s">
        <v>262</v>
      </c>
      <c r="B106" s="94" t="s">
        <v>263</v>
      </c>
      <c r="C106" s="133">
        <f>'Appendix 2'!H141</f>
        <v>0</v>
      </c>
      <c r="D106" s="133">
        <f>'Appendix 2'!J141</f>
        <v>0</v>
      </c>
      <c r="E106" s="133">
        <f>'Appendix 2'!L141</f>
        <v>0</v>
      </c>
      <c r="F106" s="133">
        <f>'Appendix 2'!N141</f>
        <v>0</v>
      </c>
      <c r="G106" s="133">
        <f>'Appendix 2'!P141</f>
        <v>0</v>
      </c>
      <c r="H106" s="133">
        <f>'Appendix 2'!R141</f>
        <v>0</v>
      </c>
      <c r="I106" s="133">
        <f>'Appendix 2'!V141</f>
        <v>0</v>
      </c>
      <c r="J106" s="133">
        <f>'Appendix 2'!V139</f>
        <v>0</v>
      </c>
      <c r="K106" s="133">
        <f>'Appendix 2'!X139</f>
        <v>0</v>
      </c>
      <c r="L106" s="133">
        <f>'Appendix 2'!Z139</f>
        <v>0</v>
      </c>
      <c r="M106" s="133">
        <f>'Appendix 2'!AB139</f>
        <v>0</v>
      </c>
    </row>
    <row r="107" spans="1:13" ht="24.75" customHeight="1">
      <c r="A107" s="93" t="s">
        <v>264</v>
      </c>
      <c r="B107" s="94" t="s">
        <v>265</v>
      </c>
      <c r="C107" s="133">
        <f>'Appendix 2'!H142</f>
        <v>0</v>
      </c>
      <c r="D107" s="133">
        <f>'Appendix 2'!J142</f>
        <v>0</v>
      </c>
      <c r="E107" s="133">
        <f>'Appendix 2'!L142</f>
        <v>0</v>
      </c>
      <c r="F107" s="133">
        <f>'Appendix 2'!N142</f>
        <v>0</v>
      </c>
      <c r="G107" s="133">
        <f>'Appendix 2'!P142</f>
        <v>0</v>
      </c>
      <c r="H107" s="133">
        <f>'Appendix 2'!R142</f>
        <v>0</v>
      </c>
      <c r="I107" s="133">
        <f>'Appendix 2'!T142</f>
        <v>0</v>
      </c>
      <c r="J107" s="133">
        <f>'Appendix 2'!V140</f>
        <v>0</v>
      </c>
      <c r="K107" s="133">
        <f>'Appendix 2'!X140</f>
        <v>0</v>
      </c>
      <c r="L107" s="133">
        <f>'Appendix 2'!Z140</f>
        <v>0</v>
      </c>
      <c r="M107" s="133">
        <f>'Appendix 2'!AB140</f>
        <v>0</v>
      </c>
    </row>
    <row r="108" spans="1:13" ht="24.75" customHeight="1">
      <c r="A108" s="93" t="s">
        <v>266</v>
      </c>
      <c r="B108" s="94" t="s">
        <v>267</v>
      </c>
      <c r="C108" s="133">
        <f>'Appendix 2'!H143</f>
        <v>0</v>
      </c>
      <c r="D108" s="133">
        <f>'Appendix 2'!J143</f>
        <v>0</v>
      </c>
      <c r="E108" s="133">
        <f>'Appendix 2'!L143</f>
        <v>0</v>
      </c>
      <c r="F108" s="133">
        <f>'Appendix 2'!N143</f>
        <v>0</v>
      </c>
      <c r="G108" s="133">
        <f>'Appendix 2'!P143</f>
        <v>0</v>
      </c>
      <c r="H108" s="133">
        <f>'Appendix 2'!R143</f>
        <v>0</v>
      </c>
      <c r="I108" s="133">
        <f>'Appendix 2'!T143</f>
        <v>0</v>
      </c>
      <c r="J108" s="133">
        <f>'Appendix 2'!V141</f>
        <v>0</v>
      </c>
      <c r="K108" s="133">
        <f>'Appendix 2'!X141</f>
        <v>0</v>
      </c>
      <c r="L108" s="133">
        <f>'Appendix 2'!Z141</f>
        <v>0</v>
      </c>
      <c r="M108" s="133">
        <f>'Appendix 2'!AB141</f>
        <v>0</v>
      </c>
    </row>
    <row r="109" spans="1:13" ht="24.75" customHeight="1">
      <c r="A109" s="93" t="s">
        <v>268</v>
      </c>
      <c r="B109" s="94" t="s">
        <v>269</v>
      </c>
      <c r="C109" s="133">
        <f>'Appendix 2'!H144</f>
        <v>0</v>
      </c>
      <c r="D109" s="133">
        <f>'Appendix 2'!J144</f>
        <v>0</v>
      </c>
      <c r="E109" s="133">
        <f>'Appendix 2'!L144</f>
        <v>0</v>
      </c>
      <c r="F109" s="133">
        <f>'Appendix 2'!N144</f>
        <v>0</v>
      </c>
      <c r="G109" s="133">
        <f>'Appendix 2'!P144</f>
        <v>0</v>
      </c>
      <c r="H109" s="133">
        <f>'Appendix 2'!R144</f>
        <v>0</v>
      </c>
      <c r="I109" s="133">
        <f>'Appendix 2'!T144</f>
        <v>0</v>
      </c>
      <c r="J109" s="133">
        <f>'Appendix 2'!V142</f>
        <v>0</v>
      </c>
      <c r="K109" s="133">
        <f>'Appendix 2'!X142</f>
        <v>0</v>
      </c>
      <c r="L109" s="133">
        <f>'Appendix 2'!Z142</f>
        <v>0</v>
      </c>
      <c r="M109" s="133">
        <f>'Appendix 2'!AB142</f>
        <v>0</v>
      </c>
    </row>
    <row r="110" spans="1:13" ht="24.75" customHeight="1">
      <c r="A110" s="93" t="s">
        <v>270</v>
      </c>
      <c r="B110" s="94" t="s">
        <v>271</v>
      </c>
      <c r="C110" s="133">
        <f>'Appendix 2'!H145</f>
        <v>0</v>
      </c>
      <c r="D110" s="133">
        <f>'Appendix 2'!J145</f>
        <v>0</v>
      </c>
      <c r="E110" s="133">
        <f>'Appendix 2'!L145</f>
        <v>0</v>
      </c>
      <c r="F110" s="133">
        <f>'Appendix 2'!N145</f>
        <v>0</v>
      </c>
      <c r="G110" s="133">
        <f>'Appendix 2'!P145</f>
        <v>0</v>
      </c>
      <c r="H110" s="133">
        <f>'Appendix 2'!R145</f>
        <v>0</v>
      </c>
      <c r="I110" s="133">
        <f>'Appendix 2'!T145</f>
        <v>0</v>
      </c>
      <c r="J110" s="133">
        <f>'Appendix 2'!V143</f>
        <v>0</v>
      </c>
      <c r="K110" s="133">
        <f>'Appendix 2'!X143</f>
        <v>0</v>
      </c>
      <c r="L110" s="133">
        <f>'Appendix 2'!Z143</f>
        <v>0</v>
      </c>
      <c r="M110" s="133">
        <f>'Appendix 2'!AB143</f>
        <v>0</v>
      </c>
    </row>
    <row r="111" spans="1:13" ht="24.75" customHeight="1">
      <c r="A111" s="93" t="s">
        <v>272</v>
      </c>
      <c r="B111" s="94" t="s">
        <v>273</v>
      </c>
      <c r="C111" s="133">
        <f>'Appendix 2'!H146</f>
        <v>0</v>
      </c>
      <c r="D111" s="133">
        <f>'Appendix 2'!J146</f>
        <v>0</v>
      </c>
      <c r="E111" s="133">
        <f>'Appendix 2'!L146</f>
        <v>0</v>
      </c>
      <c r="F111" s="133">
        <f>'Appendix 2'!N146</f>
        <v>0</v>
      </c>
      <c r="G111" s="133">
        <f>'Appendix 2'!P146</f>
        <v>0</v>
      </c>
      <c r="H111" s="133">
        <f>'Appendix 2'!R146</f>
        <v>0</v>
      </c>
      <c r="I111" s="133">
        <f>'Appendix 2'!V146</f>
        <v>0</v>
      </c>
      <c r="J111" s="133">
        <f>'Appendix 2'!V144</f>
        <v>0</v>
      </c>
      <c r="K111" s="133">
        <f>'Appendix 2'!X144</f>
        <v>0</v>
      </c>
      <c r="L111" s="133">
        <f>'Appendix 2'!Z144</f>
        <v>0</v>
      </c>
      <c r="M111" s="133">
        <f>'Appendix 2'!AB144</f>
        <v>0</v>
      </c>
    </row>
    <row r="112" spans="1:13" ht="24.75" customHeight="1">
      <c r="A112" s="93" t="s">
        <v>274</v>
      </c>
      <c r="B112" s="94" t="s">
        <v>275</v>
      </c>
      <c r="C112" s="133">
        <f>'Appendix 2'!H147</f>
        <v>0</v>
      </c>
      <c r="D112" s="133">
        <f>'Appendix 2'!J147</f>
        <v>0</v>
      </c>
      <c r="E112" s="133">
        <f>'Appendix 2'!L147</f>
        <v>0</v>
      </c>
      <c r="F112" s="133">
        <f>'Appendix 2'!N147</f>
        <v>0</v>
      </c>
      <c r="G112" s="133">
        <f>'Appendix 2'!P147</f>
        <v>0</v>
      </c>
      <c r="H112" s="133">
        <f>'Appendix 2'!R147</f>
        <v>0</v>
      </c>
      <c r="I112" s="133">
        <f>'Appendix 2'!V147</f>
        <v>0</v>
      </c>
      <c r="J112" s="133">
        <f>'Appendix 2'!V145</f>
        <v>0</v>
      </c>
      <c r="K112" s="133">
        <f>'Appendix 2'!X145</f>
        <v>0</v>
      </c>
      <c r="L112" s="133">
        <f>'Appendix 2'!Z145</f>
        <v>0</v>
      </c>
      <c r="M112" s="133">
        <f>'Appendix 2'!AB145</f>
        <v>0</v>
      </c>
    </row>
    <row r="113" spans="1:13" ht="24.75" customHeight="1">
      <c r="A113" s="93" t="s">
        <v>276</v>
      </c>
      <c r="B113" s="94" t="s">
        <v>277</v>
      </c>
      <c r="C113" s="133">
        <f>'Appendix 2'!H148</f>
        <v>0</v>
      </c>
      <c r="D113" s="133">
        <f>'Appendix 2'!J148</f>
        <v>0</v>
      </c>
      <c r="E113" s="133">
        <f>'Appendix 2'!L148</f>
        <v>0</v>
      </c>
      <c r="F113" s="133">
        <f>'Appendix 2'!N148</f>
        <v>0</v>
      </c>
      <c r="G113" s="133">
        <f>'Appendix 2'!P148</f>
        <v>0</v>
      </c>
      <c r="H113" s="133">
        <f>'Appendix 2'!R148</f>
        <v>0</v>
      </c>
      <c r="I113" s="133">
        <f>'Appendix 2'!V148</f>
        <v>0</v>
      </c>
      <c r="J113" s="133">
        <f>'Appendix 2'!V146</f>
        <v>0</v>
      </c>
      <c r="K113" s="133">
        <f>'Appendix 2'!X146</f>
        <v>0</v>
      </c>
      <c r="L113" s="133">
        <f>'Appendix 2'!Z146</f>
        <v>0</v>
      </c>
      <c r="M113" s="133">
        <f>'Appendix 2'!AB146</f>
        <v>0</v>
      </c>
    </row>
    <row r="114" spans="1:13" ht="24.75" customHeight="1">
      <c r="A114" s="93" t="s">
        <v>278</v>
      </c>
      <c r="B114" s="94" t="s">
        <v>279</v>
      </c>
      <c r="C114" s="133">
        <f>'Appendix 2'!H149</f>
        <v>0</v>
      </c>
      <c r="D114" s="133">
        <f>'Appendix 2'!J149</f>
        <v>0</v>
      </c>
      <c r="E114" s="133">
        <f>'Appendix 2'!L149</f>
        <v>0</v>
      </c>
      <c r="F114" s="133">
        <f>'Appendix 2'!N149</f>
        <v>0</v>
      </c>
      <c r="G114" s="133">
        <f>'Appendix 2'!P149</f>
        <v>0</v>
      </c>
      <c r="H114" s="133">
        <f>'Appendix 2'!R149</f>
        <v>0</v>
      </c>
      <c r="I114" s="133">
        <f>'Appendix 2'!V149</f>
        <v>0</v>
      </c>
      <c r="J114" s="133">
        <f>'Appendix 2'!V147</f>
        <v>0</v>
      </c>
      <c r="K114" s="133">
        <f>'Appendix 2'!X147</f>
        <v>0</v>
      </c>
      <c r="L114" s="133">
        <f>'Appendix 2'!Z147</f>
        <v>0</v>
      </c>
      <c r="M114" s="133">
        <f>'Appendix 2'!AB147</f>
        <v>0</v>
      </c>
    </row>
    <row r="115" spans="1:13" ht="24.75" customHeight="1">
      <c r="A115" s="93" t="s">
        <v>280</v>
      </c>
      <c r="B115" s="94" t="s">
        <v>281</v>
      </c>
      <c r="C115" s="133">
        <f>'Appendix 2'!H150</f>
        <v>0</v>
      </c>
      <c r="D115" s="133">
        <f>'Appendix 2'!J150</f>
        <v>0</v>
      </c>
      <c r="E115" s="133">
        <f>'Appendix 2'!L150</f>
        <v>0</v>
      </c>
      <c r="F115" s="133">
        <f>'Appendix 2'!N150</f>
        <v>0</v>
      </c>
      <c r="G115" s="133">
        <f>'Appendix 2'!P150</f>
        <v>0</v>
      </c>
      <c r="H115" s="133">
        <f>'Appendix 2'!R150</f>
        <v>0</v>
      </c>
      <c r="I115" s="133">
        <f>'Appendix 2'!T150</f>
        <v>0</v>
      </c>
      <c r="J115" s="133">
        <f>'Appendix 2'!V148</f>
        <v>0</v>
      </c>
      <c r="K115" s="133">
        <f>'Appendix 2'!X148</f>
        <v>0</v>
      </c>
      <c r="L115" s="133">
        <f>'Appendix 2'!Z148</f>
        <v>0</v>
      </c>
      <c r="M115" s="133">
        <f>'Appendix 2'!AB148</f>
        <v>0</v>
      </c>
    </row>
    <row r="116" spans="1:13" ht="24.75" customHeight="1">
      <c r="A116" s="93" t="s">
        <v>282</v>
      </c>
      <c r="B116" s="94" t="s">
        <v>283</v>
      </c>
      <c r="C116" s="133">
        <f>'Appendix 2'!H151</f>
        <v>0</v>
      </c>
      <c r="D116" s="133">
        <f>'Appendix 2'!J151</f>
        <v>0</v>
      </c>
      <c r="E116" s="133">
        <f>'Appendix 2'!L151</f>
        <v>0</v>
      </c>
      <c r="F116" s="133">
        <f>'Appendix 2'!N151</f>
        <v>0</v>
      </c>
      <c r="G116" s="133">
        <f>'Appendix 2'!P151</f>
        <v>0</v>
      </c>
      <c r="H116" s="133">
        <f>'Appendix 2'!R151</f>
        <v>0</v>
      </c>
      <c r="I116" s="133">
        <f>'Appendix 2'!T151</f>
        <v>0</v>
      </c>
      <c r="J116" s="133">
        <f>'Appendix 2'!V149</f>
        <v>0</v>
      </c>
      <c r="K116" s="133">
        <f>'Appendix 2'!X149</f>
        <v>0</v>
      </c>
      <c r="L116" s="133">
        <f>'Appendix 2'!Z149</f>
        <v>0</v>
      </c>
      <c r="M116" s="133">
        <f>'Appendix 2'!AB149</f>
        <v>0</v>
      </c>
    </row>
    <row r="117" spans="1:13" ht="24.75" customHeight="1">
      <c r="A117" s="93" t="s">
        <v>284</v>
      </c>
      <c r="B117" s="94" t="s">
        <v>285</v>
      </c>
      <c r="C117" s="133">
        <f>'Appendix 2'!H152</f>
        <v>0</v>
      </c>
      <c r="D117" s="133">
        <f>'Appendix 2'!J152</f>
        <v>0</v>
      </c>
      <c r="E117" s="133">
        <f>'Appendix 2'!L152</f>
        <v>0</v>
      </c>
      <c r="F117" s="133">
        <f>'Appendix 2'!N152</f>
        <v>0</v>
      </c>
      <c r="G117" s="133">
        <f>'Appendix 2'!P152</f>
        <v>0</v>
      </c>
      <c r="H117" s="133">
        <f>'Appendix 2'!R152</f>
        <v>0</v>
      </c>
      <c r="I117" s="133">
        <f>'Appendix 2'!V152</f>
        <v>0</v>
      </c>
      <c r="J117" s="133">
        <f>'Appendix 2'!V150</f>
        <v>0</v>
      </c>
      <c r="K117" s="133">
        <f>'Appendix 2'!X150</f>
        <v>0</v>
      </c>
      <c r="L117" s="133">
        <f>'Appendix 2'!Z150</f>
        <v>0</v>
      </c>
      <c r="M117" s="133">
        <f>'Appendix 2'!AB150</f>
        <v>0</v>
      </c>
    </row>
    <row r="118" spans="1:13" ht="24.75" customHeight="1">
      <c r="A118" s="93" t="s">
        <v>286</v>
      </c>
      <c r="B118" s="94" t="s">
        <v>287</v>
      </c>
      <c r="C118" s="133">
        <f>'Appendix 2'!H153</f>
        <v>0</v>
      </c>
      <c r="D118" s="133">
        <f>'Appendix 2'!J153</f>
        <v>0</v>
      </c>
      <c r="E118" s="133">
        <f>'Appendix 2'!L153</f>
        <v>0</v>
      </c>
      <c r="F118" s="133">
        <f>'Appendix 2'!N153</f>
        <v>0</v>
      </c>
      <c r="G118" s="133">
        <f>'Appendix 2'!P153</f>
        <v>0</v>
      </c>
      <c r="H118" s="133">
        <f>'Appendix 2'!R153</f>
        <v>0</v>
      </c>
      <c r="I118" s="133">
        <f>'Appendix 2'!V153</f>
        <v>0</v>
      </c>
      <c r="J118" s="133">
        <f>'Appendix 2'!V151</f>
        <v>0</v>
      </c>
      <c r="K118" s="133">
        <f>'Appendix 2'!X151</f>
        <v>0</v>
      </c>
      <c r="L118" s="133">
        <f>'Appendix 2'!Z151</f>
        <v>0</v>
      </c>
      <c r="M118" s="133">
        <f>'Appendix 2'!AB151</f>
        <v>0</v>
      </c>
    </row>
    <row r="119" spans="1:13" ht="24.75" customHeight="1">
      <c r="A119" s="93" t="s">
        <v>288</v>
      </c>
      <c r="B119" s="94" t="s">
        <v>289</v>
      </c>
      <c r="C119" s="133">
        <f>'Appendix 2'!H154</f>
        <v>0</v>
      </c>
      <c r="D119" s="133">
        <f>'Appendix 2'!J154</f>
        <v>0</v>
      </c>
      <c r="E119" s="133">
        <f>'Appendix 2'!L154</f>
        <v>0</v>
      </c>
      <c r="F119" s="133">
        <f>'Appendix 2'!N154</f>
        <v>0</v>
      </c>
      <c r="G119" s="133">
        <f>'Appendix 2'!P154</f>
        <v>0</v>
      </c>
      <c r="H119" s="133">
        <f>'Appendix 2'!R154</f>
        <v>0</v>
      </c>
      <c r="I119" s="133">
        <f>'Appendix 2'!T154</f>
        <v>0</v>
      </c>
      <c r="J119" s="133">
        <f>'Appendix 2'!V152</f>
        <v>0</v>
      </c>
      <c r="K119" s="133">
        <f>'Appendix 2'!X152</f>
        <v>0</v>
      </c>
      <c r="L119" s="133">
        <f>'Appendix 2'!Z152</f>
        <v>0</v>
      </c>
      <c r="M119" s="133">
        <f>'Appendix 2'!AB152</f>
        <v>0</v>
      </c>
    </row>
    <row r="120" spans="1:13" ht="24.75" customHeight="1">
      <c r="A120" s="93" t="s">
        <v>290</v>
      </c>
      <c r="B120" s="94" t="s">
        <v>291</v>
      </c>
      <c r="C120" s="133">
        <f>'Appendix 2'!H155</f>
        <v>0</v>
      </c>
      <c r="D120" s="133">
        <f>'Appendix 2'!J155</f>
        <v>0</v>
      </c>
      <c r="E120" s="133">
        <f>'Appendix 2'!L155</f>
        <v>0</v>
      </c>
      <c r="F120" s="133">
        <f>'Appendix 2'!N155</f>
        <v>0</v>
      </c>
      <c r="G120" s="133">
        <f>'Appendix 2'!P155</f>
        <v>0</v>
      </c>
      <c r="H120" s="133">
        <f>'Appendix 2'!R155</f>
        <v>0</v>
      </c>
      <c r="I120" s="133">
        <f>'Appendix 2'!T155</f>
        <v>0</v>
      </c>
      <c r="J120" s="133">
        <f>'Appendix 2'!V153</f>
        <v>0</v>
      </c>
      <c r="K120" s="133">
        <f>'Appendix 2'!X153</f>
        <v>0</v>
      </c>
      <c r="L120" s="133">
        <f>'Appendix 2'!Z153</f>
        <v>0</v>
      </c>
      <c r="M120" s="133">
        <f>'Appendix 2'!AB153</f>
        <v>0</v>
      </c>
    </row>
    <row r="121" spans="1:13" ht="24.75" customHeight="1">
      <c r="A121" s="93" t="s">
        <v>292</v>
      </c>
      <c r="B121" s="94" t="s">
        <v>293</v>
      </c>
      <c r="C121" s="133">
        <f>'Appendix 2'!H156</f>
        <v>0</v>
      </c>
      <c r="D121" s="133">
        <f>'Appendix 2'!J156</f>
        <v>0</v>
      </c>
      <c r="E121" s="133">
        <f>'Appendix 2'!L156</f>
        <v>0</v>
      </c>
      <c r="F121" s="133">
        <f>'Appendix 2'!N156</f>
        <v>0</v>
      </c>
      <c r="G121" s="133">
        <f>'Appendix 2'!P156</f>
        <v>0</v>
      </c>
      <c r="H121" s="133">
        <f>'Appendix 2'!R156</f>
        <v>0</v>
      </c>
      <c r="I121" s="133">
        <f>'Appendix 2'!T156</f>
        <v>0</v>
      </c>
      <c r="J121" s="133">
        <f>'Appendix 2'!V154</f>
        <v>0</v>
      </c>
      <c r="K121" s="133">
        <f>'Appendix 2'!X154</f>
        <v>0</v>
      </c>
      <c r="L121" s="133">
        <f>'Appendix 2'!Z154</f>
        <v>0</v>
      </c>
      <c r="M121" s="133">
        <f>'Appendix 2'!AB154</f>
        <v>0</v>
      </c>
    </row>
    <row r="122" spans="1:13" ht="24.75" customHeight="1">
      <c r="A122" s="93" t="s">
        <v>294</v>
      </c>
      <c r="B122" s="94" t="s">
        <v>295</v>
      </c>
      <c r="C122" s="133">
        <f>'Appendix 2'!H157</f>
        <v>0</v>
      </c>
      <c r="D122" s="133">
        <f>'Appendix 2'!J157</f>
        <v>0</v>
      </c>
      <c r="E122" s="133">
        <f>'Appendix 2'!L157</f>
        <v>0</v>
      </c>
      <c r="F122" s="133">
        <f>'Appendix 2'!N157</f>
        <v>0</v>
      </c>
      <c r="G122" s="133">
        <f>'Appendix 2'!P157</f>
        <v>0</v>
      </c>
      <c r="H122" s="133">
        <f>'Appendix 2'!R157</f>
        <v>0</v>
      </c>
      <c r="I122" s="133">
        <f>'Appendix 2'!V157</f>
        <v>0</v>
      </c>
      <c r="J122" s="133">
        <f>'Appendix 2'!V155</f>
        <v>0</v>
      </c>
      <c r="K122" s="133">
        <f>'Appendix 2'!X155</f>
        <v>0</v>
      </c>
      <c r="L122" s="133">
        <f>'Appendix 2'!Z155</f>
        <v>0</v>
      </c>
      <c r="M122" s="133">
        <f>'Appendix 2'!AB155</f>
        <v>0</v>
      </c>
    </row>
    <row r="123" spans="1:13" ht="24.75" customHeight="1">
      <c r="A123" s="93" t="s">
        <v>296</v>
      </c>
      <c r="B123" s="94" t="s">
        <v>297</v>
      </c>
      <c r="C123" s="133">
        <f>'Appendix 2'!H158</f>
        <v>0</v>
      </c>
      <c r="D123" s="133">
        <f>'Appendix 2'!J158</f>
        <v>0</v>
      </c>
      <c r="E123" s="133">
        <f>'Appendix 2'!L158</f>
        <v>0</v>
      </c>
      <c r="F123" s="133">
        <f>'Appendix 2'!N158</f>
        <v>0</v>
      </c>
      <c r="G123" s="133">
        <f>'Appendix 2'!P158</f>
        <v>0</v>
      </c>
      <c r="H123" s="133">
        <f>'Appendix 2'!R158</f>
        <v>0</v>
      </c>
      <c r="I123" s="133">
        <f>'Appendix 2'!T158</f>
        <v>0</v>
      </c>
      <c r="J123" s="133">
        <f>'Appendix 2'!V156</f>
        <v>0</v>
      </c>
      <c r="K123" s="133">
        <f>'Appendix 2'!X156</f>
        <v>0</v>
      </c>
      <c r="L123" s="133">
        <f>'Appendix 2'!Z156</f>
        <v>0</v>
      </c>
      <c r="M123" s="133">
        <f>'Appendix 2'!AB156</f>
        <v>0</v>
      </c>
    </row>
    <row r="124" spans="1:13" ht="24.75" customHeight="1">
      <c r="A124" s="93" t="s">
        <v>298</v>
      </c>
      <c r="B124" s="94" t="s">
        <v>299</v>
      </c>
      <c r="C124" s="133">
        <f>'Appendix 2'!H159</f>
        <v>0</v>
      </c>
      <c r="D124" s="133">
        <f>'Appendix 2'!J159</f>
        <v>0</v>
      </c>
      <c r="E124" s="133">
        <f>'Appendix 2'!L159</f>
        <v>0</v>
      </c>
      <c r="F124" s="133">
        <f>'Appendix 2'!N159</f>
        <v>0</v>
      </c>
      <c r="G124" s="133">
        <f>'Appendix 2'!P159</f>
        <v>0</v>
      </c>
      <c r="H124" s="133">
        <f>'Appendix 2'!R159</f>
        <v>0</v>
      </c>
      <c r="I124" s="133">
        <f>'Appendix 2'!T159</f>
        <v>0</v>
      </c>
      <c r="J124" s="133">
        <f>'Appendix 2'!V157</f>
        <v>0</v>
      </c>
      <c r="K124" s="133">
        <f>'Appendix 2'!X157</f>
        <v>0</v>
      </c>
      <c r="L124" s="133">
        <f>'Appendix 2'!Z157</f>
        <v>0</v>
      </c>
      <c r="M124" s="133">
        <f>'Appendix 2'!AB157</f>
        <v>0</v>
      </c>
    </row>
    <row r="125" spans="1:13" ht="24.75" customHeight="1">
      <c r="A125" s="93" t="s">
        <v>300</v>
      </c>
      <c r="B125" s="94" t="s">
        <v>301</v>
      </c>
      <c r="C125" s="133">
        <f>'Appendix 2'!H160</f>
        <v>0</v>
      </c>
      <c r="D125" s="133">
        <f>'Appendix 2'!J160</f>
        <v>0</v>
      </c>
      <c r="E125" s="133">
        <f>'Appendix 2'!L160</f>
        <v>0</v>
      </c>
      <c r="F125" s="133">
        <f>'Appendix 2'!N160</f>
        <v>0</v>
      </c>
      <c r="G125" s="133">
        <f>'Appendix 2'!P160</f>
        <v>0</v>
      </c>
      <c r="H125" s="133">
        <f>'Appendix 2'!R160</f>
        <v>0</v>
      </c>
      <c r="I125" s="133">
        <f>'Appendix 2'!T160</f>
        <v>0</v>
      </c>
      <c r="J125" s="133">
        <f>'Appendix 2'!V158</f>
        <v>0</v>
      </c>
      <c r="K125" s="133">
        <f>'Appendix 2'!X158</f>
        <v>0</v>
      </c>
      <c r="L125" s="133">
        <f>'Appendix 2'!Z158</f>
        <v>0</v>
      </c>
      <c r="M125" s="133">
        <f>'Appendix 2'!AB158</f>
        <v>0</v>
      </c>
    </row>
    <row r="126" spans="1:13" ht="24.75" customHeight="1">
      <c r="A126" s="93" t="s">
        <v>302</v>
      </c>
      <c r="B126" s="94" t="s">
        <v>303</v>
      </c>
      <c r="C126" s="133">
        <f>'Appendix 2'!H161</f>
        <v>0</v>
      </c>
      <c r="D126" s="133">
        <f>'Appendix 2'!J161</f>
        <v>0</v>
      </c>
      <c r="E126" s="133">
        <f>'Appendix 2'!L161</f>
        <v>0</v>
      </c>
      <c r="F126" s="133">
        <f>'Appendix 2'!N161</f>
        <v>0</v>
      </c>
      <c r="G126" s="133">
        <f>'Appendix 2'!P161</f>
        <v>0</v>
      </c>
      <c r="H126" s="133">
        <f>'Appendix 2'!R161</f>
        <v>0</v>
      </c>
      <c r="I126" s="133">
        <f>'Appendix 2'!T161</f>
        <v>0</v>
      </c>
      <c r="J126" s="133">
        <f>'Appendix 2'!V159</f>
        <v>0</v>
      </c>
      <c r="K126" s="133">
        <f>'Appendix 2'!X159</f>
        <v>0</v>
      </c>
      <c r="L126" s="133">
        <f>'Appendix 2'!Z159</f>
        <v>0</v>
      </c>
      <c r="M126" s="133">
        <f>'Appendix 2'!AB159</f>
        <v>0</v>
      </c>
    </row>
    <row r="127" spans="1:13" ht="24.75" customHeight="1">
      <c r="A127" s="93" t="s">
        <v>304</v>
      </c>
      <c r="B127" s="94" t="s">
        <v>305</v>
      </c>
      <c r="C127" s="133">
        <f>'Appendix 2'!H162</f>
        <v>0</v>
      </c>
      <c r="D127" s="133">
        <f>'Appendix 2'!J162</f>
        <v>0</v>
      </c>
      <c r="E127" s="133">
        <f>'Appendix 2'!L162</f>
        <v>0</v>
      </c>
      <c r="F127" s="133">
        <f>'Appendix 2'!N162</f>
        <v>0</v>
      </c>
      <c r="G127" s="133">
        <f>'Appendix 2'!P162</f>
        <v>0</v>
      </c>
      <c r="H127" s="133">
        <f>'Appendix 2'!R162</f>
        <v>0</v>
      </c>
      <c r="I127" s="133">
        <f>'Appendix 2'!T162</f>
        <v>0</v>
      </c>
      <c r="J127" s="133">
        <f>'Appendix 2'!V160</f>
        <v>0</v>
      </c>
      <c r="K127" s="133">
        <f>'Appendix 2'!X160</f>
        <v>0</v>
      </c>
      <c r="L127" s="133">
        <f>'Appendix 2'!Z160</f>
        <v>0</v>
      </c>
      <c r="M127" s="133">
        <f>'Appendix 2'!AB160</f>
        <v>0</v>
      </c>
    </row>
    <row r="128" spans="1:13" ht="24.75" customHeight="1">
      <c r="A128" s="93" t="s">
        <v>306</v>
      </c>
      <c r="B128" s="94" t="s">
        <v>307</v>
      </c>
      <c r="C128" s="133">
        <f>'Appendix 2'!H163</f>
        <v>0</v>
      </c>
      <c r="D128" s="133">
        <f>'Appendix 2'!J163</f>
        <v>0</v>
      </c>
      <c r="E128" s="133">
        <f>'Appendix 2'!L163</f>
        <v>0</v>
      </c>
      <c r="F128" s="133">
        <f>'Appendix 2'!N163</f>
        <v>0</v>
      </c>
      <c r="G128" s="133">
        <f>'Appendix 2'!P163</f>
        <v>0</v>
      </c>
      <c r="H128" s="133">
        <f>'Appendix 2'!R163</f>
        <v>0</v>
      </c>
      <c r="I128" s="133">
        <f>'Appendix 2'!T163</f>
        <v>0</v>
      </c>
      <c r="J128" s="133">
        <f>'Appendix 2'!V161</f>
        <v>0</v>
      </c>
      <c r="K128" s="133">
        <f>'Appendix 2'!X161</f>
        <v>0</v>
      </c>
      <c r="L128" s="133">
        <f>'Appendix 2'!Z161</f>
        <v>0</v>
      </c>
      <c r="M128" s="133">
        <f>'Appendix 2'!AB161</f>
        <v>0</v>
      </c>
    </row>
    <row r="129" spans="1:13" ht="24.75" customHeight="1">
      <c r="A129" s="93" t="s">
        <v>308</v>
      </c>
      <c r="B129" s="94" t="s">
        <v>309</v>
      </c>
      <c r="C129" s="133">
        <f>'Appendix 2'!H164</f>
        <v>0</v>
      </c>
      <c r="D129" s="133">
        <f>'Appendix 2'!J164</f>
        <v>0</v>
      </c>
      <c r="E129" s="133">
        <f>'Appendix 2'!L164</f>
        <v>0</v>
      </c>
      <c r="F129" s="133">
        <f>'Appendix 2'!N164</f>
        <v>0</v>
      </c>
      <c r="G129" s="133">
        <f>'Appendix 2'!P164</f>
        <v>0</v>
      </c>
      <c r="H129" s="133">
        <f>'Appendix 2'!R164</f>
        <v>0</v>
      </c>
      <c r="I129" s="133">
        <f>'Appendix 2'!T164</f>
        <v>0</v>
      </c>
      <c r="J129" s="133">
        <f>'Appendix 2'!V162</f>
        <v>0</v>
      </c>
      <c r="K129" s="133">
        <f>'Appendix 2'!X162</f>
        <v>0</v>
      </c>
      <c r="L129" s="133">
        <f>'Appendix 2'!Z162</f>
        <v>0</v>
      </c>
      <c r="M129" s="133">
        <f>'Appendix 2'!AB162</f>
        <v>0</v>
      </c>
    </row>
    <row r="130" spans="1:13" ht="24.75" customHeight="1">
      <c r="A130" s="93" t="s">
        <v>310</v>
      </c>
      <c r="B130" s="94" t="s">
        <v>311</v>
      </c>
      <c r="C130" s="133">
        <f>'Appendix 2'!H165</f>
        <v>0</v>
      </c>
      <c r="D130" s="133">
        <f>'Appendix 2'!J165</f>
        <v>0</v>
      </c>
      <c r="E130" s="133">
        <f>'Appendix 2'!L165</f>
        <v>0</v>
      </c>
      <c r="F130" s="133">
        <f>'Appendix 2'!N165</f>
        <v>0</v>
      </c>
      <c r="G130" s="133">
        <f>'Appendix 2'!P165</f>
        <v>0</v>
      </c>
      <c r="H130" s="133">
        <f>'Appendix 2'!R165</f>
        <v>0</v>
      </c>
      <c r="I130" s="133">
        <f>'Appendix 2'!V165</f>
        <v>0</v>
      </c>
      <c r="J130" s="133">
        <f>'Appendix 2'!V163</f>
        <v>0</v>
      </c>
      <c r="K130" s="133">
        <f>'Appendix 2'!X163</f>
        <v>0</v>
      </c>
      <c r="L130" s="133">
        <f>'Appendix 2'!Z163</f>
        <v>0</v>
      </c>
      <c r="M130" s="133">
        <f>'Appendix 2'!AB163</f>
        <v>0</v>
      </c>
    </row>
    <row r="131" spans="1:13" ht="24.75" customHeight="1">
      <c r="A131" s="93" t="s">
        <v>312</v>
      </c>
      <c r="B131" s="94" t="s">
        <v>313</v>
      </c>
      <c r="C131" s="133">
        <f>'Appendix 2'!H166</f>
        <v>0</v>
      </c>
      <c r="D131" s="133">
        <f>'Appendix 2'!J166</f>
        <v>0</v>
      </c>
      <c r="E131" s="133">
        <f>'Appendix 2'!L166</f>
        <v>0</v>
      </c>
      <c r="F131" s="133">
        <f>'Appendix 2'!N166</f>
        <v>0</v>
      </c>
      <c r="G131" s="133">
        <f>'Appendix 2'!P166</f>
        <v>0</v>
      </c>
      <c r="H131" s="133">
        <f>'Appendix 2'!R166</f>
        <v>0</v>
      </c>
      <c r="I131" s="133">
        <f>'Appendix 2'!T166</f>
        <v>0</v>
      </c>
      <c r="J131" s="133">
        <f>'Appendix 2'!V164</f>
        <v>0</v>
      </c>
      <c r="K131" s="133">
        <f>'Appendix 2'!X164</f>
        <v>0</v>
      </c>
      <c r="L131" s="133">
        <f>'Appendix 2'!Z164</f>
        <v>0</v>
      </c>
      <c r="M131" s="133">
        <f>'Appendix 2'!AB164</f>
        <v>0</v>
      </c>
    </row>
    <row r="132" spans="1:13" ht="24.75" customHeight="1">
      <c r="A132" s="93" t="s">
        <v>314</v>
      </c>
      <c r="B132" s="94" t="s">
        <v>315</v>
      </c>
      <c r="C132" s="133">
        <f>'Appendix 2'!H167</f>
        <v>0</v>
      </c>
      <c r="D132" s="133">
        <f>'Appendix 2'!J167</f>
        <v>0</v>
      </c>
      <c r="E132" s="133">
        <f>'Appendix 2'!L167</f>
        <v>0</v>
      </c>
      <c r="F132" s="133">
        <f>'Appendix 2'!N167</f>
        <v>0</v>
      </c>
      <c r="G132" s="133">
        <f>'Appendix 2'!P167</f>
        <v>0</v>
      </c>
      <c r="H132" s="133">
        <f>'Appendix 2'!R167</f>
        <v>0</v>
      </c>
      <c r="I132" s="133">
        <f>'Appendix 2'!T167</f>
        <v>0</v>
      </c>
      <c r="J132" s="133">
        <f>'Appendix 2'!V165</f>
        <v>0</v>
      </c>
      <c r="K132" s="133">
        <f>'Appendix 2'!X165</f>
        <v>0</v>
      </c>
      <c r="L132" s="133">
        <f>'Appendix 2'!Z165</f>
        <v>0</v>
      </c>
      <c r="M132" s="133">
        <f>'Appendix 2'!AB165</f>
        <v>0</v>
      </c>
    </row>
    <row r="133" spans="1:13" ht="24.75" customHeight="1">
      <c r="A133" s="93" t="s">
        <v>316</v>
      </c>
      <c r="B133" s="94" t="s">
        <v>317</v>
      </c>
      <c r="C133" s="133">
        <f>'Appendix 2'!H168</f>
        <v>0</v>
      </c>
      <c r="D133" s="133">
        <f>'Appendix 2'!J168</f>
        <v>0</v>
      </c>
      <c r="E133" s="133">
        <f>'Appendix 2'!L168</f>
        <v>0</v>
      </c>
      <c r="F133" s="133">
        <f>'Appendix 2'!N168</f>
        <v>0</v>
      </c>
      <c r="G133" s="133">
        <f>'Appendix 2'!P168</f>
        <v>0</v>
      </c>
      <c r="H133" s="133">
        <f>'Appendix 2'!R168</f>
        <v>0</v>
      </c>
      <c r="I133" s="133">
        <f>'Appendix 2'!T168</f>
        <v>0</v>
      </c>
      <c r="J133" s="133">
        <f>'Appendix 2'!V166</f>
        <v>0</v>
      </c>
      <c r="K133" s="133">
        <f>'Appendix 2'!X166</f>
        <v>0</v>
      </c>
      <c r="L133" s="133">
        <f>'Appendix 2'!Z166</f>
        <v>0</v>
      </c>
      <c r="M133" s="133">
        <f>'Appendix 2'!AB166</f>
        <v>0</v>
      </c>
    </row>
    <row r="134" spans="1:13" ht="24.75" customHeight="1">
      <c r="A134" s="93" t="s">
        <v>318</v>
      </c>
      <c r="B134" s="94" t="s">
        <v>319</v>
      </c>
      <c r="C134" s="133">
        <f>'Appendix 2'!H169</f>
        <v>0</v>
      </c>
      <c r="D134" s="133">
        <f>'Appendix 2'!J169</f>
        <v>0</v>
      </c>
      <c r="E134" s="133">
        <f>'Appendix 2'!L169</f>
        <v>0</v>
      </c>
      <c r="F134" s="133">
        <f>'Appendix 2'!N169</f>
        <v>0</v>
      </c>
      <c r="G134" s="133">
        <f>'Appendix 2'!P169</f>
        <v>0</v>
      </c>
      <c r="H134" s="133">
        <f>'Appendix 2'!R169</f>
        <v>0</v>
      </c>
      <c r="I134" s="133">
        <f>'Appendix 2'!T169</f>
        <v>0</v>
      </c>
      <c r="J134" s="133">
        <f>'Appendix 2'!V167</f>
        <v>0</v>
      </c>
      <c r="K134" s="133">
        <f>'Appendix 2'!X167</f>
        <v>0</v>
      </c>
      <c r="L134" s="133">
        <f>'Appendix 2'!Z167</f>
        <v>0</v>
      </c>
      <c r="M134" s="133">
        <f>'Appendix 2'!AB167</f>
        <v>0</v>
      </c>
    </row>
    <row r="135" spans="1:13" ht="24.75" customHeight="1">
      <c r="A135" s="93" t="s">
        <v>76</v>
      </c>
      <c r="B135" s="94" t="s">
        <v>77</v>
      </c>
      <c r="C135" s="133">
        <f>'Appendix 2'!H170</f>
        <v>0</v>
      </c>
      <c r="D135" s="133">
        <f>'Appendix 2'!J170</f>
        <v>0</v>
      </c>
      <c r="E135" s="133">
        <f>'Appendix 2'!L170</f>
        <v>0</v>
      </c>
      <c r="F135" s="133">
        <f>'Appendix 2'!N170</f>
        <v>0</v>
      </c>
      <c r="G135" s="133">
        <f>'Appendix 2'!P170</f>
        <v>0</v>
      </c>
      <c r="H135" s="133">
        <f>'Appendix 2'!R170</f>
        <v>0</v>
      </c>
      <c r="I135" s="133">
        <f>'Appendix 2'!T170</f>
        <v>0</v>
      </c>
      <c r="J135" s="133">
        <f>'Appendix 2'!V168</f>
        <v>0</v>
      </c>
      <c r="K135" s="133">
        <f>'Appendix 2'!X168</f>
        <v>0</v>
      </c>
      <c r="L135" s="133">
        <f>'Appendix 2'!Z168</f>
        <v>0</v>
      </c>
      <c r="M135" s="133">
        <f>'Appendix 2'!AB168</f>
        <v>0</v>
      </c>
    </row>
    <row r="136" spans="1:13" ht="24.75" customHeight="1">
      <c r="A136" s="93" t="s">
        <v>320</v>
      </c>
      <c r="B136" s="94" t="s">
        <v>321</v>
      </c>
      <c r="C136" s="133">
        <f>'Appendix 2'!H171</f>
        <v>0</v>
      </c>
      <c r="D136" s="133">
        <f>'Appendix 2'!J171</f>
        <v>0</v>
      </c>
      <c r="E136" s="133">
        <f>'Appendix 2'!L171</f>
        <v>0</v>
      </c>
      <c r="F136" s="133">
        <f>'Appendix 2'!N171</f>
        <v>0</v>
      </c>
      <c r="G136" s="133">
        <f>'Appendix 2'!P171</f>
        <v>0</v>
      </c>
      <c r="H136" s="133">
        <f>'Appendix 2'!R171</f>
        <v>0</v>
      </c>
      <c r="I136" s="133">
        <f>'Appendix 2'!T171</f>
        <v>0</v>
      </c>
      <c r="J136" s="133">
        <f>'Appendix 2'!V169</f>
        <v>0</v>
      </c>
      <c r="K136" s="133">
        <f>'Appendix 2'!X169</f>
        <v>0</v>
      </c>
      <c r="L136" s="133">
        <f>'Appendix 2'!Z169</f>
        <v>0</v>
      </c>
      <c r="M136" s="133">
        <f>'Appendix 2'!AB169</f>
        <v>0</v>
      </c>
    </row>
    <row r="137" spans="1:13" ht="24.75" customHeight="1">
      <c r="A137" s="93" t="s">
        <v>322</v>
      </c>
      <c r="B137" s="94" t="s">
        <v>323</v>
      </c>
      <c r="C137" s="133">
        <f>'Appendix 2'!H172</f>
        <v>0</v>
      </c>
      <c r="D137" s="133">
        <f>'Appendix 2'!J172</f>
        <v>0</v>
      </c>
      <c r="E137" s="133">
        <f>'Appendix 2'!L172</f>
        <v>0</v>
      </c>
      <c r="F137" s="133">
        <f>'Appendix 2'!N172</f>
        <v>0</v>
      </c>
      <c r="G137" s="133">
        <f>'Appendix 2'!P172</f>
        <v>0</v>
      </c>
      <c r="H137" s="133">
        <f>'Appendix 2'!R172</f>
        <v>0</v>
      </c>
      <c r="I137" s="133">
        <f>'Appendix 2'!T172</f>
        <v>0</v>
      </c>
      <c r="J137" s="133">
        <f>'Appendix 2'!V170</f>
        <v>0</v>
      </c>
      <c r="K137" s="133">
        <f>'Appendix 2'!X170</f>
        <v>0</v>
      </c>
      <c r="L137" s="133">
        <f>'Appendix 2'!Z170</f>
        <v>0</v>
      </c>
      <c r="M137" s="133">
        <f>'Appendix 2'!AB170</f>
        <v>0</v>
      </c>
    </row>
    <row r="138" spans="1:13" ht="24.75" customHeight="1">
      <c r="A138" s="93" t="s">
        <v>324</v>
      </c>
      <c r="B138" s="94" t="s">
        <v>325</v>
      </c>
      <c r="C138" s="133">
        <f>'Appendix 2'!H173</f>
        <v>0</v>
      </c>
      <c r="D138" s="133">
        <f>'Appendix 2'!J173</f>
        <v>0</v>
      </c>
      <c r="E138" s="133">
        <f>'Appendix 2'!L173</f>
        <v>0</v>
      </c>
      <c r="F138" s="133">
        <f>'Appendix 2'!N173</f>
        <v>0</v>
      </c>
      <c r="G138" s="133">
        <f>'Appendix 2'!P173</f>
        <v>0</v>
      </c>
      <c r="H138" s="133">
        <f>'Appendix 2'!R173</f>
        <v>0</v>
      </c>
      <c r="I138" s="133">
        <f>'Appendix 2'!V173</f>
        <v>0</v>
      </c>
      <c r="J138" s="133">
        <f>'Appendix 2'!V171</f>
        <v>0</v>
      </c>
      <c r="K138" s="133">
        <f>'Appendix 2'!X171</f>
        <v>0</v>
      </c>
      <c r="L138" s="133">
        <f>'Appendix 2'!Z171</f>
        <v>0</v>
      </c>
      <c r="M138" s="133">
        <f>'Appendix 2'!AB171</f>
        <v>0</v>
      </c>
    </row>
    <row r="139" spans="1:13" ht="24.75" customHeight="1">
      <c r="A139" s="93" t="s">
        <v>326</v>
      </c>
      <c r="B139" s="94" t="s">
        <v>327</v>
      </c>
      <c r="C139" s="133">
        <f>'Appendix 2'!H174</f>
        <v>0</v>
      </c>
      <c r="D139" s="133">
        <f>'Appendix 2'!J174</f>
        <v>0</v>
      </c>
      <c r="E139" s="133">
        <f>'Appendix 2'!L174</f>
        <v>0</v>
      </c>
      <c r="F139" s="133">
        <f>'Appendix 2'!N174</f>
        <v>0</v>
      </c>
      <c r="G139" s="133">
        <f>'Appendix 2'!P174</f>
        <v>0</v>
      </c>
      <c r="H139" s="133">
        <f>'Appendix 2'!R174</f>
        <v>0</v>
      </c>
      <c r="I139" s="133">
        <f>'Appendix 2'!T174</f>
        <v>0</v>
      </c>
      <c r="J139" s="133">
        <f>'Appendix 2'!V172</f>
        <v>0</v>
      </c>
      <c r="K139" s="133">
        <f>'Appendix 2'!X172</f>
        <v>0</v>
      </c>
      <c r="L139" s="133">
        <f>'Appendix 2'!Z172</f>
        <v>0</v>
      </c>
      <c r="M139" s="133">
        <f>'Appendix 2'!AB172</f>
        <v>0</v>
      </c>
    </row>
    <row r="140" spans="1:13" ht="24.75" customHeight="1">
      <c r="A140" s="93" t="s">
        <v>328</v>
      </c>
      <c r="B140" s="94" t="s">
        <v>329</v>
      </c>
      <c r="C140" s="133">
        <f>'Appendix 2'!H175</f>
        <v>0</v>
      </c>
      <c r="D140" s="133">
        <f>'Appendix 2'!J175</f>
        <v>0</v>
      </c>
      <c r="E140" s="133">
        <f>'Appendix 2'!L175</f>
        <v>0</v>
      </c>
      <c r="F140" s="133">
        <f>'Appendix 2'!N175</f>
        <v>0</v>
      </c>
      <c r="G140" s="133">
        <f>'Appendix 2'!P175</f>
        <v>0</v>
      </c>
      <c r="H140" s="133">
        <f>'Appendix 2'!R175</f>
        <v>0</v>
      </c>
      <c r="I140" s="133">
        <f>'Appendix 2'!T175</f>
        <v>0</v>
      </c>
      <c r="J140" s="133">
        <f>'Appendix 2'!V173</f>
        <v>0</v>
      </c>
      <c r="K140" s="133">
        <f>'Appendix 2'!X173</f>
        <v>0</v>
      </c>
      <c r="L140" s="133">
        <f>'Appendix 2'!Z173</f>
        <v>0</v>
      </c>
      <c r="M140" s="133">
        <f>'Appendix 2'!AB173</f>
        <v>0</v>
      </c>
    </row>
    <row r="141" spans="1:13" ht="24.75" customHeight="1">
      <c r="A141" s="93" t="s">
        <v>330</v>
      </c>
      <c r="B141" s="94" t="s">
        <v>331</v>
      </c>
      <c r="C141" s="133">
        <f>'Appendix 2'!H176</f>
        <v>0</v>
      </c>
      <c r="D141" s="133">
        <f>'Appendix 2'!J176</f>
        <v>0</v>
      </c>
      <c r="E141" s="133">
        <f>'Appendix 2'!L176</f>
        <v>0</v>
      </c>
      <c r="F141" s="133">
        <f>'Appendix 2'!N176</f>
        <v>0</v>
      </c>
      <c r="G141" s="133">
        <f>'Appendix 2'!P176</f>
        <v>0</v>
      </c>
      <c r="H141" s="133">
        <f>'Appendix 2'!R176</f>
        <v>0</v>
      </c>
      <c r="I141" s="133">
        <f>'Appendix 2'!T176</f>
        <v>0</v>
      </c>
      <c r="J141" s="133">
        <f>'Appendix 2'!V174</f>
        <v>0</v>
      </c>
      <c r="K141" s="133">
        <f>'Appendix 2'!X174</f>
        <v>0</v>
      </c>
      <c r="L141" s="133">
        <f>'Appendix 2'!Z174</f>
        <v>0</v>
      </c>
      <c r="M141" s="133">
        <f>'Appendix 2'!AB174</f>
        <v>0</v>
      </c>
    </row>
    <row r="142" spans="1:13" ht="24.75" customHeight="1">
      <c r="A142" s="93" t="s">
        <v>332</v>
      </c>
      <c r="B142" s="94" t="s">
        <v>333</v>
      </c>
      <c r="C142" s="133">
        <f>'Appendix 2'!H177</f>
        <v>0</v>
      </c>
      <c r="D142" s="133">
        <f>'Appendix 2'!J177</f>
        <v>0</v>
      </c>
      <c r="E142" s="133">
        <f>'Appendix 2'!L177</f>
        <v>0</v>
      </c>
      <c r="F142" s="133">
        <f>'Appendix 2'!N177</f>
        <v>0</v>
      </c>
      <c r="G142" s="133">
        <f>'Appendix 2'!P177</f>
        <v>0</v>
      </c>
      <c r="H142" s="133">
        <f>'Appendix 2'!R177</f>
        <v>0</v>
      </c>
      <c r="I142" s="133">
        <f>'Appendix 2'!T177</f>
        <v>0</v>
      </c>
      <c r="J142" s="133">
        <f>'Appendix 2'!V175</f>
        <v>0</v>
      </c>
      <c r="K142" s="133">
        <f>'Appendix 2'!X175</f>
        <v>0</v>
      </c>
      <c r="L142" s="133">
        <f>'Appendix 2'!Z175</f>
        <v>0</v>
      </c>
      <c r="M142" s="133">
        <f>'Appendix 2'!AB175</f>
        <v>0</v>
      </c>
    </row>
    <row r="143" spans="1:13" ht="24.75" customHeight="1">
      <c r="A143" s="93" t="s">
        <v>334</v>
      </c>
      <c r="B143" s="94" t="s">
        <v>335</v>
      </c>
      <c r="C143" s="133">
        <f>'Appendix 2'!H178</f>
        <v>0</v>
      </c>
      <c r="D143" s="133">
        <f>'Appendix 2'!J178</f>
        <v>0</v>
      </c>
      <c r="E143" s="133">
        <f>'Appendix 2'!L178</f>
        <v>0</v>
      </c>
      <c r="F143" s="133">
        <f>'Appendix 2'!N178</f>
        <v>0</v>
      </c>
      <c r="G143" s="133">
        <f>'Appendix 2'!P178</f>
        <v>0</v>
      </c>
      <c r="H143" s="133">
        <f>'Appendix 2'!R178</f>
        <v>0</v>
      </c>
      <c r="I143" s="133">
        <f>'Appendix 2'!T178</f>
        <v>0</v>
      </c>
      <c r="J143" s="133">
        <f>'Appendix 2'!V176</f>
        <v>0</v>
      </c>
      <c r="K143" s="133">
        <f>'Appendix 2'!X176</f>
        <v>0</v>
      </c>
      <c r="L143" s="133">
        <f>'Appendix 2'!Z176</f>
        <v>0</v>
      </c>
      <c r="M143" s="133">
        <f>'Appendix 2'!AB176</f>
        <v>0</v>
      </c>
    </row>
    <row r="144" spans="1:13" ht="24.75" customHeight="1">
      <c r="A144" s="93" t="s">
        <v>336</v>
      </c>
      <c r="B144" s="94" t="s">
        <v>337</v>
      </c>
      <c r="C144" s="133">
        <f>'Appendix 2'!H179</f>
        <v>0</v>
      </c>
      <c r="D144" s="133">
        <f>'Appendix 2'!J179</f>
        <v>0</v>
      </c>
      <c r="E144" s="133">
        <f>'Appendix 2'!L179</f>
        <v>0</v>
      </c>
      <c r="F144" s="133">
        <f>'Appendix 2'!N179</f>
        <v>0</v>
      </c>
      <c r="G144" s="133">
        <f>'Appendix 2'!P179</f>
        <v>0</v>
      </c>
      <c r="H144" s="133">
        <f>'Appendix 2'!R179</f>
        <v>0</v>
      </c>
      <c r="I144" s="133">
        <f>'Appendix 2'!T179</f>
        <v>0</v>
      </c>
      <c r="J144" s="133">
        <f>'Appendix 2'!V177</f>
        <v>0</v>
      </c>
      <c r="K144" s="133">
        <f>'Appendix 2'!X177</f>
        <v>0</v>
      </c>
      <c r="L144" s="133">
        <f>'Appendix 2'!Z177</f>
        <v>0</v>
      </c>
      <c r="M144" s="133">
        <f>'Appendix 2'!AB177</f>
        <v>0</v>
      </c>
    </row>
    <row r="145" spans="1:13" ht="24.75" customHeight="1">
      <c r="A145" s="93" t="s">
        <v>338</v>
      </c>
      <c r="B145" s="94" t="s">
        <v>339</v>
      </c>
      <c r="C145" s="133">
        <f>'Appendix 2'!H180</f>
        <v>0</v>
      </c>
      <c r="D145" s="133">
        <f>'Appendix 2'!J180</f>
        <v>0</v>
      </c>
      <c r="E145" s="133">
        <f>'Appendix 2'!L180</f>
        <v>0</v>
      </c>
      <c r="F145" s="133">
        <f>'Appendix 2'!N180</f>
        <v>0</v>
      </c>
      <c r="G145" s="133">
        <f>'Appendix 2'!P180</f>
        <v>0</v>
      </c>
      <c r="H145" s="133">
        <f>'Appendix 2'!R180</f>
        <v>0</v>
      </c>
      <c r="I145" s="133">
        <f>'Appendix 2'!T180</f>
        <v>0</v>
      </c>
      <c r="J145" s="133">
        <f>'Appendix 2'!V178</f>
        <v>0</v>
      </c>
      <c r="K145" s="133">
        <f>'Appendix 2'!X178</f>
        <v>0</v>
      </c>
      <c r="L145" s="133">
        <f>'Appendix 2'!Z178</f>
        <v>0</v>
      </c>
      <c r="M145" s="133">
        <f>'Appendix 2'!AB178</f>
        <v>0</v>
      </c>
    </row>
    <row r="146" spans="1:13" ht="24.75" customHeight="1">
      <c r="A146" s="93" t="s">
        <v>340</v>
      </c>
      <c r="B146" s="94" t="s">
        <v>341</v>
      </c>
      <c r="C146" s="133">
        <f>'Appendix 2'!H181</f>
        <v>0</v>
      </c>
      <c r="D146" s="133">
        <f>'Appendix 2'!J181</f>
        <v>0</v>
      </c>
      <c r="E146" s="133">
        <f>'Appendix 2'!L181</f>
        <v>0</v>
      </c>
      <c r="F146" s="133">
        <f>'Appendix 2'!N181</f>
        <v>0</v>
      </c>
      <c r="G146" s="133">
        <f>'Appendix 2'!P181</f>
        <v>0</v>
      </c>
      <c r="H146" s="133">
        <f>'Appendix 2'!R181</f>
        <v>0</v>
      </c>
      <c r="I146" s="133">
        <f>'Appendix 2'!T181</f>
        <v>0</v>
      </c>
      <c r="J146" s="133">
        <f>'Appendix 2'!V179</f>
        <v>0</v>
      </c>
      <c r="K146" s="133">
        <f>'Appendix 2'!X179</f>
        <v>0</v>
      </c>
      <c r="L146" s="133">
        <f>'Appendix 2'!Z179</f>
        <v>0</v>
      </c>
      <c r="M146" s="133">
        <f>'Appendix 2'!AB179</f>
        <v>0</v>
      </c>
    </row>
    <row r="147" spans="1:13" ht="24.75" customHeight="1">
      <c r="A147" s="93" t="s">
        <v>342</v>
      </c>
      <c r="B147" s="94" t="s">
        <v>343</v>
      </c>
      <c r="C147" s="133">
        <f>'Appendix 2'!H182</f>
        <v>0</v>
      </c>
      <c r="D147" s="133">
        <f>'Appendix 2'!J182</f>
        <v>0</v>
      </c>
      <c r="E147" s="133">
        <f>'Appendix 2'!L182</f>
        <v>0</v>
      </c>
      <c r="F147" s="133">
        <f>'Appendix 2'!N182</f>
        <v>0</v>
      </c>
      <c r="G147" s="133">
        <f>'Appendix 2'!P182</f>
        <v>0</v>
      </c>
      <c r="H147" s="133">
        <f>'Appendix 2'!R182</f>
        <v>0</v>
      </c>
      <c r="I147" s="133">
        <f>'Appendix 2'!T182</f>
        <v>0</v>
      </c>
      <c r="J147" s="133">
        <f>'Appendix 2'!V180</f>
        <v>0</v>
      </c>
      <c r="K147" s="133">
        <f>'Appendix 2'!X180</f>
        <v>0</v>
      </c>
      <c r="L147" s="133">
        <f>'Appendix 2'!Z180</f>
        <v>0</v>
      </c>
      <c r="M147" s="133">
        <f>'Appendix 2'!AB180</f>
        <v>0</v>
      </c>
    </row>
    <row r="148" spans="1:13" ht="24.75" customHeight="1">
      <c r="A148" s="93" t="s">
        <v>344</v>
      </c>
      <c r="B148" s="94" t="s">
        <v>345</v>
      </c>
      <c r="C148" s="133">
        <f>'Appendix 2'!H183</f>
        <v>0</v>
      </c>
      <c r="D148" s="133">
        <f>'Appendix 2'!J183</f>
        <v>0</v>
      </c>
      <c r="E148" s="133">
        <f>'Appendix 2'!L183</f>
        <v>0</v>
      </c>
      <c r="F148" s="133">
        <f>'Appendix 2'!N183</f>
        <v>0</v>
      </c>
      <c r="G148" s="133">
        <f>'Appendix 2'!P183</f>
        <v>0</v>
      </c>
      <c r="H148" s="133">
        <f>'Appendix 2'!R183</f>
        <v>0</v>
      </c>
      <c r="I148" s="133">
        <f>'Appendix 2'!V183</f>
        <v>0</v>
      </c>
      <c r="J148" s="133">
        <f>'Appendix 2'!V181</f>
        <v>0</v>
      </c>
      <c r="K148" s="133">
        <f>'Appendix 2'!X181</f>
        <v>0</v>
      </c>
      <c r="L148" s="133">
        <f>'Appendix 2'!Z181</f>
        <v>0</v>
      </c>
      <c r="M148" s="133">
        <f>'Appendix 2'!AB181</f>
        <v>0</v>
      </c>
    </row>
    <row r="149" spans="1:13" ht="24.75" customHeight="1">
      <c r="A149" s="93" t="s">
        <v>346</v>
      </c>
      <c r="B149" s="94" t="s">
        <v>347</v>
      </c>
      <c r="C149" s="133">
        <f>'Appendix 2'!H184</f>
        <v>0</v>
      </c>
      <c r="D149" s="133">
        <f>'Appendix 2'!J184</f>
        <v>0</v>
      </c>
      <c r="E149" s="133">
        <f>'Appendix 2'!L184</f>
        <v>0</v>
      </c>
      <c r="F149" s="133">
        <f>'Appendix 2'!N184</f>
        <v>0</v>
      </c>
      <c r="G149" s="133">
        <f>'Appendix 2'!P184</f>
        <v>0</v>
      </c>
      <c r="H149" s="133">
        <f>'Appendix 2'!R184</f>
        <v>0</v>
      </c>
      <c r="I149" s="133">
        <f>'Appendix 2'!T184</f>
        <v>0</v>
      </c>
      <c r="J149" s="133">
        <f>'Appendix 2'!V182</f>
        <v>0</v>
      </c>
      <c r="K149" s="133">
        <f>'Appendix 2'!X182</f>
        <v>0</v>
      </c>
      <c r="L149" s="133">
        <f>'Appendix 2'!Z182</f>
        <v>0</v>
      </c>
      <c r="M149" s="133">
        <f>'Appendix 2'!AB182</f>
        <v>0</v>
      </c>
    </row>
    <row r="150" spans="1:13" ht="24.75" customHeight="1">
      <c r="A150" s="93" t="s">
        <v>348</v>
      </c>
      <c r="B150" s="94" t="s">
        <v>349</v>
      </c>
      <c r="C150" s="133">
        <f>'Appendix 2'!H185</f>
        <v>0</v>
      </c>
      <c r="D150" s="133">
        <f>'Appendix 2'!J185</f>
        <v>0</v>
      </c>
      <c r="E150" s="133">
        <f>'Appendix 2'!L185</f>
        <v>0</v>
      </c>
      <c r="F150" s="133">
        <f>'Appendix 2'!N185</f>
        <v>0</v>
      </c>
      <c r="G150" s="133">
        <f>'Appendix 2'!P185</f>
        <v>0</v>
      </c>
      <c r="H150" s="133">
        <f>'Appendix 2'!R185</f>
        <v>0</v>
      </c>
      <c r="I150" s="133">
        <f>'Appendix 2'!T185</f>
        <v>0</v>
      </c>
      <c r="J150" s="133">
        <f>'Appendix 2'!V183</f>
        <v>0</v>
      </c>
      <c r="K150" s="133">
        <f>'Appendix 2'!X183</f>
        <v>0</v>
      </c>
      <c r="L150" s="133">
        <f>'Appendix 2'!Z183</f>
        <v>0</v>
      </c>
      <c r="M150" s="133">
        <f>'Appendix 2'!AB183</f>
        <v>0</v>
      </c>
    </row>
    <row r="151" spans="1:13" ht="24.75" customHeight="1">
      <c r="A151" s="93" t="s">
        <v>350</v>
      </c>
      <c r="B151" s="94" t="s">
        <v>351</v>
      </c>
      <c r="C151" s="133">
        <f>'Appendix 2'!H186</f>
        <v>0</v>
      </c>
      <c r="D151" s="133">
        <f>'Appendix 2'!J186</f>
        <v>0</v>
      </c>
      <c r="E151" s="133">
        <f>'Appendix 2'!L186</f>
        <v>0</v>
      </c>
      <c r="F151" s="133">
        <f>'Appendix 2'!N186</f>
        <v>0</v>
      </c>
      <c r="G151" s="133">
        <f>'Appendix 2'!P186</f>
        <v>0</v>
      </c>
      <c r="H151" s="133">
        <f>'Appendix 2'!R186</f>
        <v>0</v>
      </c>
      <c r="I151" s="133">
        <f>'Appendix 2'!T186</f>
        <v>0</v>
      </c>
      <c r="J151" s="133">
        <f>'Appendix 2'!V184</f>
        <v>0</v>
      </c>
      <c r="K151" s="133">
        <f>'Appendix 2'!X184</f>
        <v>0</v>
      </c>
      <c r="L151" s="133">
        <f>'Appendix 2'!Z184</f>
        <v>0</v>
      </c>
      <c r="M151" s="133">
        <f>'Appendix 2'!AB184</f>
        <v>0</v>
      </c>
    </row>
    <row r="152" spans="1:13" ht="24.75" customHeight="1">
      <c r="A152" s="93" t="s">
        <v>78</v>
      </c>
      <c r="B152" s="94">
        <v>139</v>
      </c>
      <c r="C152" s="133">
        <f>'Appendix 2'!H187</f>
        <v>0</v>
      </c>
      <c r="D152" s="133">
        <f>'Appendix 2'!J187</f>
        <v>0</v>
      </c>
      <c r="E152" s="133">
        <f>'Appendix 2'!L187</f>
        <v>0</v>
      </c>
      <c r="F152" s="133">
        <f>'Appendix 2'!N187</f>
        <v>0</v>
      </c>
      <c r="G152" s="133">
        <f>'Appendix 2'!P187</f>
        <v>0</v>
      </c>
      <c r="H152" s="133">
        <f>'Appendix 2'!R187</f>
        <v>0</v>
      </c>
      <c r="I152" s="133">
        <f>'Appendix 2'!T187</f>
        <v>0</v>
      </c>
      <c r="J152" s="133">
        <f>'Appendix 2'!V185</f>
        <v>0</v>
      </c>
      <c r="K152" s="133">
        <f>'Appendix 2'!X185</f>
        <v>0</v>
      </c>
      <c r="L152" s="133">
        <f>'Appendix 2'!Z185</f>
        <v>0</v>
      </c>
      <c r="M152" s="133">
        <f>'Appendix 2'!AB185</f>
        <v>0</v>
      </c>
    </row>
    <row r="153" spans="1:13" ht="24.75" customHeight="1">
      <c r="A153" s="93" t="s">
        <v>352</v>
      </c>
      <c r="B153" s="94" t="s">
        <v>353</v>
      </c>
      <c r="C153" s="133">
        <f>'Appendix 2'!H188</f>
        <v>0</v>
      </c>
      <c r="D153" s="133">
        <f>'Appendix 2'!J188</f>
        <v>0</v>
      </c>
      <c r="E153" s="133">
        <f>'Appendix 2'!L188</f>
        <v>0</v>
      </c>
      <c r="F153" s="133">
        <f>'Appendix 2'!N188</f>
        <v>0</v>
      </c>
      <c r="G153" s="133">
        <f>'Appendix 2'!P188</f>
        <v>0</v>
      </c>
      <c r="H153" s="133">
        <f>'Appendix 2'!R188</f>
        <v>0</v>
      </c>
      <c r="I153" s="133">
        <f>'Appendix 2'!T188</f>
        <v>0</v>
      </c>
      <c r="J153" s="133">
        <f>'Appendix 2'!V186</f>
        <v>0</v>
      </c>
      <c r="K153" s="133">
        <f>'Appendix 2'!X186</f>
        <v>0</v>
      </c>
      <c r="L153" s="133">
        <f>'Appendix 2'!Z186</f>
        <v>0</v>
      </c>
      <c r="M153" s="133">
        <f>'Appendix 2'!AB186</f>
        <v>0</v>
      </c>
    </row>
    <row r="154" spans="1:13" ht="24.75" customHeight="1">
      <c r="A154" s="93" t="s">
        <v>354</v>
      </c>
      <c r="B154" s="94" t="s">
        <v>355</v>
      </c>
      <c r="C154" s="133">
        <f>'Appendix 2'!H189</f>
        <v>0</v>
      </c>
      <c r="D154" s="133">
        <f>'Appendix 2'!J189</f>
        <v>0</v>
      </c>
      <c r="E154" s="133">
        <f>'Appendix 2'!L189</f>
        <v>0</v>
      </c>
      <c r="F154" s="133">
        <f>'Appendix 2'!N189</f>
        <v>0</v>
      </c>
      <c r="G154" s="133">
        <f>'Appendix 2'!P189</f>
        <v>0</v>
      </c>
      <c r="H154" s="133">
        <f>'Appendix 2'!R189</f>
        <v>0</v>
      </c>
      <c r="I154" s="133">
        <f>'Appendix 2'!T189</f>
        <v>0</v>
      </c>
      <c r="J154" s="133">
        <f>'Appendix 2'!V187</f>
        <v>0</v>
      </c>
      <c r="K154" s="133">
        <f>'Appendix 2'!X187</f>
        <v>0</v>
      </c>
      <c r="L154" s="133">
        <f>'Appendix 2'!Z187</f>
        <v>0</v>
      </c>
      <c r="M154" s="133">
        <f>'Appendix 2'!AB187</f>
        <v>0</v>
      </c>
    </row>
    <row r="155" spans="1:13" ht="24.75" customHeight="1">
      <c r="A155" s="93" t="s">
        <v>356</v>
      </c>
      <c r="B155" s="94" t="s">
        <v>357</v>
      </c>
      <c r="C155" s="133">
        <f>'Appendix 2'!H190</f>
        <v>0</v>
      </c>
      <c r="D155" s="133">
        <f>'Appendix 2'!J190</f>
        <v>0</v>
      </c>
      <c r="E155" s="133">
        <f>'Appendix 2'!L190</f>
        <v>0</v>
      </c>
      <c r="F155" s="133">
        <f>'Appendix 2'!N190</f>
        <v>0</v>
      </c>
      <c r="G155" s="133">
        <f>'Appendix 2'!P190</f>
        <v>0</v>
      </c>
      <c r="H155" s="133">
        <f>'Appendix 2'!R190</f>
        <v>0</v>
      </c>
      <c r="I155" s="133">
        <f>'Appendix 2'!T190</f>
        <v>0</v>
      </c>
      <c r="J155" s="133">
        <f>'Appendix 2'!V188</f>
        <v>0</v>
      </c>
      <c r="K155" s="133">
        <f>'Appendix 2'!X188</f>
        <v>0</v>
      </c>
      <c r="L155" s="133">
        <f>'Appendix 2'!Z188</f>
        <v>0</v>
      </c>
      <c r="M155" s="133">
        <f>'Appendix 2'!AB188</f>
        <v>0</v>
      </c>
    </row>
    <row r="156" spans="1:13" ht="24.75" customHeight="1">
      <c r="A156" s="93" t="s">
        <v>358</v>
      </c>
      <c r="B156" s="94" t="s">
        <v>359</v>
      </c>
      <c r="C156" s="133">
        <f>'Appendix 2'!H191</f>
        <v>0</v>
      </c>
      <c r="D156" s="133">
        <f>'Appendix 2'!J191</f>
        <v>0</v>
      </c>
      <c r="E156" s="133">
        <f>'Appendix 2'!L191</f>
        <v>0</v>
      </c>
      <c r="F156" s="133">
        <f>'Appendix 2'!N191</f>
        <v>0</v>
      </c>
      <c r="G156" s="133">
        <f>'Appendix 2'!P191</f>
        <v>0</v>
      </c>
      <c r="H156" s="133">
        <f>'Appendix 2'!R191</f>
        <v>0</v>
      </c>
      <c r="I156" s="133">
        <f>'Appendix 2'!T191</f>
        <v>0</v>
      </c>
      <c r="J156" s="133">
        <f>'Appendix 2'!V189</f>
        <v>0</v>
      </c>
      <c r="K156" s="133">
        <f>'Appendix 2'!X189</f>
        <v>0</v>
      </c>
      <c r="L156" s="133">
        <f>'Appendix 2'!Z189</f>
        <v>0</v>
      </c>
      <c r="M156" s="133">
        <f>'Appendix 2'!AB189</f>
        <v>0</v>
      </c>
    </row>
    <row r="157" spans="1:13" ht="24.75" customHeight="1">
      <c r="A157" s="93" t="s">
        <v>360</v>
      </c>
      <c r="B157" s="94" t="s">
        <v>361</v>
      </c>
      <c r="C157" s="133">
        <f>'Appendix 2'!H192</f>
        <v>0</v>
      </c>
      <c r="D157" s="133">
        <f>'Appendix 2'!J192</f>
        <v>0</v>
      </c>
      <c r="E157" s="133">
        <f>'Appendix 2'!L192</f>
        <v>0</v>
      </c>
      <c r="F157" s="133">
        <f>'Appendix 2'!N192</f>
        <v>0</v>
      </c>
      <c r="G157" s="133">
        <f>'Appendix 2'!P192</f>
        <v>0</v>
      </c>
      <c r="H157" s="133">
        <f>'Appendix 2'!R192</f>
        <v>0</v>
      </c>
      <c r="I157" s="133">
        <f>'Appendix 2'!T192</f>
        <v>0</v>
      </c>
      <c r="J157" s="133">
        <f>'Appendix 2'!V190</f>
        <v>0</v>
      </c>
      <c r="K157" s="133">
        <f>'Appendix 2'!X190</f>
        <v>0</v>
      </c>
      <c r="L157" s="133">
        <f>'Appendix 2'!Z190</f>
        <v>0</v>
      </c>
      <c r="M157" s="133">
        <f>'Appendix 2'!AB190</f>
        <v>0</v>
      </c>
    </row>
    <row r="158" spans="1:13" ht="24.75" customHeight="1">
      <c r="A158" s="93" t="s">
        <v>362</v>
      </c>
      <c r="B158" s="94" t="s">
        <v>363</v>
      </c>
      <c r="C158" s="133">
        <f>'Appendix 2'!H193</f>
        <v>0</v>
      </c>
      <c r="D158" s="133">
        <f>'Appendix 2'!J193</f>
        <v>0</v>
      </c>
      <c r="E158" s="133">
        <f>'Appendix 2'!L193</f>
        <v>0</v>
      </c>
      <c r="F158" s="133">
        <f>'Appendix 2'!N193</f>
        <v>0</v>
      </c>
      <c r="G158" s="133">
        <f>'Appendix 2'!P193</f>
        <v>0</v>
      </c>
      <c r="H158" s="133">
        <f>'Appendix 2'!R193</f>
        <v>0</v>
      </c>
      <c r="I158" s="133">
        <f>'Appendix 2'!V193</f>
        <v>0</v>
      </c>
      <c r="J158" s="133">
        <f>'Appendix 2'!V191</f>
        <v>0</v>
      </c>
      <c r="K158" s="133">
        <f>'Appendix 2'!X191</f>
        <v>0</v>
      </c>
      <c r="L158" s="133">
        <f>'Appendix 2'!Z191</f>
        <v>0</v>
      </c>
      <c r="M158" s="133">
        <f>'Appendix 2'!AB191</f>
        <v>0</v>
      </c>
    </row>
    <row r="159" spans="1:13" ht="24.75" customHeight="1">
      <c r="A159" s="93" t="s">
        <v>364</v>
      </c>
      <c r="B159" s="94" t="s">
        <v>365</v>
      </c>
      <c r="C159" s="133">
        <f>'Appendix 2'!H194</f>
        <v>0</v>
      </c>
      <c r="D159" s="133">
        <f>'Appendix 2'!J194</f>
        <v>0</v>
      </c>
      <c r="E159" s="133">
        <f>'Appendix 2'!L194</f>
        <v>0</v>
      </c>
      <c r="F159" s="133">
        <f>'Appendix 2'!N194</f>
        <v>0</v>
      </c>
      <c r="G159" s="133">
        <f>'Appendix 2'!P194</f>
        <v>0</v>
      </c>
      <c r="H159" s="133">
        <f>'Appendix 2'!R194</f>
        <v>0</v>
      </c>
      <c r="I159" s="133">
        <f>'Appendix 2'!V194</f>
        <v>0</v>
      </c>
      <c r="J159" s="133">
        <f>'Appendix 2'!V192</f>
        <v>0</v>
      </c>
      <c r="K159" s="133">
        <f>'Appendix 2'!X192</f>
        <v>0</v>
      </c>
      <c r="L159" s="133">
        <f>'Appendix 2'!Z192</f>
        <v>0</v>
      </c>
      <c r="M159" s="133">
        <f>'Appendix 2'!AB192</f>
        <v>0</v>
      </c>
    </row>
    <row r="160" spans="1:13" ht="24.75" customHeight="1">
      <c r="A160" s="93" t="s">
        <v>366</v>
      </c>
      <c r="B160" s="94" t="s">
        <v>367</v>
      </c>
      <c r="C160" s="133">
        <f>'Appendix 2'!H195</f>
        <v>0</v>
      </c>
      <c r="D160" s="133">
        <f>'Appendix 2'!J195</f>
        <v>0</v>
      </c>
      <c r="E160" s="133">
        <f>'Appendix 2'!L195</f>
        <v>0</v>
      </c>
      <c r="F160" s="133">
        <f>'Appendix 2'!N195</f>
        <v>0</v>
      </c>
      <c r="G160" s="133">
        <f>'Appendix 2'!P195</f>
        <v>0</v>
      </c>
      <c r="H160" s="133">
        <f>'Appendix 2'!R195</f>
        <v>0</v>
      </c>
      <c r="I160" s="133">
        <f>'Appendix 2'!T195</f>
        <v>0</v>
      </c>
      <c r="J160" s="133">
        <f>'Appendix 2'!V193</f>
        <v>0</v>
      </c>
      <c r="K160" s="133">
        <f>'Appendix 2'!X193</f>
        <v>0</v>
      </c>
      <c r="L160" s="133">
        <f>'Appendix 2'!Z193</f>
        <v>0</v>
      </c>
      <c r="M160" s="133">
        <f>'Appendix 2'!AB193</f>
        <v>0</v>
      </c>
    </row>
    <row r="161" spans="1:13" ht="24.75" customHeight="1">
      <c r="A161" s="93" t="s">
        <v>368</v>
      </c>
      <c r="B161" s="94" t="s">
        <v>369</v>
      </c>
      <c r="C161" s="133">
        <f>'Appendix 2'!H196</f>
        <v>0</v>
      </c>
      <c r="D161" s="133">
        <f>'Appendix 2'!J196</f>
        <v>0</v>
      </c>
      <c r="E161" s="133">
        <f>'Appendix 2'!L196</f>
        <v>0</v>
      </c>
      <c r="F161" s="133">
        <f>'Appendix 2'!N196</f>
        <v>0</v>
      </c>
      <c r="G161" s="133">
        <f>'Appendix 2'!P196</f>
        <v>0</v>
      </c>
      <c r="H161" s="133">
        <f>'Appendix 2'!R196</f>
        <v>0</v>
      </c>
      <c r="I161" s="133">
        <f>'Appendix 2'!T196</f>
        <v>0</v>
      </c>
      <c r="J161" s="133">
        <f>'Appendix 2'!V194</f>
        <v>0</v>
      </c>
      <c r="K161" s="133">
        <f>'Appendix 2'!X194</f>
        <v>0</v>
      </c>
      <c r="L161" s="133">
        <f>'Appendix 2'!Z194</f>
        <v>0</v>
      </c>
      <c r="M161" s="133">
        <f>'Appendix 2'!AB194</f>
        <v>0</v>
      </c>
    </row>
    <row r="162" spans="1:13" ht="24.75" customHeight="1">
      <c r="A162" s="93" t="s">
        <v>370</v>
      </c>
      <c r="B162" s="94" t="s">
        <v>371</v>
      </c>
      <c r="C162" s="133">
        <f>'Appendix 2'!H197</f>
        <v>0</v>
      </c>
      <c r="D162" s="133">
        <f>'Appendix 2'!J197</f>
        <v>0</v>
      </c>
      <c r="E162" s="133">
        <f>'Appendix 2'!L197</f>
        <v>0</v>
      </c>
      <c r="F162" s="133">
        <f>'Appendix 2'!N197</f>
        <v>0</v>
      </c>
      <c r="G162" s="133">
        <f>'Appendix 2'!P197</f>
        <v>0</v>
      </c>
      <c r="H162" s="133">
        <f>'Appendix 2'!R197</f>
        <v>0</v>
      </c>
      <c r="I162" s="133">
        <f>'Appendix 2'!T197</f>
        <v>0</v>
      </c>
      <c r="J162" s="133">
        <f>'Appendix 2'!V195</f>
        <v>0</v>
      </c>
      <c r="K162" s="133">
        <f>'Appendix 2'!X195</f>
        <v>0</v>
      </c>
      <c r="L162" s="133">
        <f>'Appendix 2'!Z195</f>
        <v>0</v>
      </c>
      <c r="M162" s="133">
        <f>'Appendix 2'!AB195</f>
        <v>0</v>
      </c>
    </row>
    <row r="163" spans="1:13" ht="24.75" customHeight="1">
      <c r="A163" s="93" t="s">
        <v>372</v>
      </c>
      <c r="B163" s="94" t="s">
        <v>373</v>
      </c>
      <c r="C163" s="133">
        <f>'Appendix 2'!H198</f>
        <v>0</v>
      </c>
      <c r="D163" s="133">
        <f>'Appendix 2'!J198</f>
        <v>0</v>
      </c>
      <c r="E163" s="133">
        <f>'Appendix 2'!L198</f>
        <v>0</v>
      </c>
      <c r="F163" s="133">
        <f>'Appendix 2'!N198</f>
        <v>0</v>
      </c>
      <c r="G163" s="133">
        <f>'Appendix 2'!P198</f>
        <v>0</v>
      </c>
      <c r="H163" s="133">
        <f>'Appendix 2'!R198</f>
        <v>0</v>
      </c>
      <c r="I163" s="133">
        <f>'Appendix 2'!T198</f>
        <v>0</v>
      </c>
      <c r="J163" s="133">
        <f>'Appendix 2'!V196</f>
        <v>0</v>
      </c>
      <c r="K163" s="133">
        <f>'Appendix 2'!X196</f>
        <v>0</v>
      </c>
      <c r="L163" s="133">
        <f>'Appendix 2'!Z196</f>
        <v>0</v>
      </c>
      <c r="M163" s="133">
        <f>'Appendix 2'!AB196</f>
        <v>0</v>
      </c>
    </row>
    <row r="164" spans="1:13" ht="24.75" customHeight="1">
      <c r="A164" s="93" t="s">
        <v>374</v>
      </c>
      <c r="B164" s="94" t="s">
        <v>375</v>
      </c>
      <c r="C164" s="133">
        <f>'Appendix 2'!H199</f>
        <v>0</v>
      </c>
      <c r="D164" s="133">
        <f>'Appendix 2'!J199</f>
        <v>0</v>
      </c>
      <c r="E164" s="133">
        <f>'Appendix 2'!L199</f>
        <v>0</v>
      </c>
      <c r="F164" s="133">
        <f>'Appendix 2'!N199</f>
        <v>0</v>
      </c>
      <c r="G164" s="133">
        <f>'Appendix 2'!P199</f>
        <v>0</v>
      </c>
      <c r="H164" s="133">
        <f>'Appendix 2'!R199</f>
        <v>0</v>
      </c>
      <c r="I164" s="133">
        <f>'Appendix 2'!T199</f>
        <v>0</v>
      </c>
      <c r="J164" s="133">
        <f>'Appendix 2'!V197</f>
        <v>0</v>
      </c>
      <c r="K164" s="133">
        <f>'Appendix 2'!X197</f>
        <v>0</v>
      </c>
      <c r="L164" s="133">
        <f>'Appendix 2'!Z197</f>
        <v>0</v>
      </c>
      <c r="M164" s="133">
        <f>'Appendix 2'!AB197</f>
        <v>0</v>
      </c>
    </row>
    <row r="165" spans="1:13" ht="24.75" customHeight="1">
      <c r="A165" s="93" t="s">
        <v>376</v>
      </c>
      <c r="B165" s="94" t="s">
        <v>377</v>
      </c>
      <c r="C165" s="133">
        <f>'Appendix 2'!H200</f>
        <v>0</v>
      </c>
      <c r="D165" s="133">
        <f>'Appendix 2'!J200</f>
        <v>0</v>
      </c>
      <c r="E165" s="133">
        <f>'Appendix 2'!L200</f>
        <v>0</v>
      </c>
      <c r="F165" s="133">
        <f>'Appendix 2'!N200</f>
        <v>0</v>
      </c>
      <c r="G165" s="133">
        <f>'Appendix 2'!P200</f>
        <v>0</v>
      </c>
      <c r="H165" s="133">
        <f>'Appendix 2'!R200</f>
        <v>0</v>
      </c>
      <c r="I165" s="133">
        <f>'Appendix 2'!T200</f>
        <v>0</v>
      </c>
      <c r="J165" s="133">
        <f>'Appendix 2'!V198</f>
        <v>0</v>
      </c>
      <c r="K165" s="133">
        <f>'Appendix 2'!X198</f>
        <v>0</v>
      </c>
      <c r="L165" s="133">
        <f>'Appendix 2'!Z198</f>
        <v>0</v>
      </c>
      <c r="M165" s="133">
        <f>'Appendix 2'!AB198</f>
        <v>0</v>
      </c>
    </row>
    <row r="166" spans="1:13" ht="24.75" customHeight="1">
      <c r="A166" s="93" t="s">
        <v>378</v>
      </c>
      <c r="B166" s="94" t="s">
        <v>379</v>
      </c>
      <c r="C166" s="133">
        <f>'Appendix 2'!H201</f>
        <v>0</v>
      </c>
      <c r="D166" s="133">
        <f>'Appendix 2'!J201</f>
        <v>0</v>
      </c>
      <c r="E166" s="133">
        <f>'Appendix 2'!L201</f>
        <v>0</v>
      </c>
      <c r="F166" s="133">
        <f>'Appendix 2'!N201</f>
        <v>0</v>
      </c>
      <c r="G166" s="133">
        <f>'Appendix 2'!P201</f>
        <v>0</v>
      </c>
      <c r="H166" s="133">
        <f>'Appendix 2'!R201</f>
        <v>0</v>
      </c>
      <c r="I166" s="133">
        <f>'Appendix 2'!T201</f>
        <v>0</v>
      </c>
      <c r="J166" s="133">
        <f>'Appendix 2'!V199</f>
        <v>0</v>
      </c>
      <c r="K166" s="133">
        <f>'Appendix 2'!X199</f>
        <v>0</v>
      </c>
      <c r="L166" s="133">
        <f>'Appendix 2'!Z199</f>
        <v>0</v>
      </c>
      <c r="M166" s="133">
        <f>'Appendix 2'!AB199</f>
        <v>0</v>
      </c>
    </row>
    <row r="167" spans="1:13" ht="24.75" customHeight="1">
      <c r="A167" s="93" t="s">
        <v>380</v>
      </c>
      <c r="B167" s="94" t="s">
        <v>381</v>
      </c>
      <c r="C167" s="133">
        <f>'Appendix 2'!H202</f>
        <v>0</v>
      </c>
      <c r="D167" s="133">
        <f>'Appendix 2'!J202</f>
        <v>0</v>
      </c>
      <c r="E167" s="133">
        <f>'Appendix 2'!L202</f>
        <v>0</v>
      </c>
      <c r="F167" s="133">
        <f>'Appendix 2'!N202</f>
        <v>0</v>
      </c>
      <c r="G167" s="133">
        <f>'Appendix 2'!P202</f>
        <v>0</v>
      </c>
      <c r="H167" s="133">
        <f>'Appendix 2'!R202</f>
        <v>0</v>
      </c>
      <c r="I167" s="133">
        <f>'Appendix 2'!T202</f>
        <v>0</v>
      </c>
      <c r="J167" s="133">
        <f>'Appendix 2'!V200</f>
        <v>0</v>
      </c>
      <c r="K167" s="133">
        <f>'Appendix 2'!X200</f>
        <v>0</v>
      </c>
      <c r="L167" s="133">
        <f>'Appendix 2'!Z200</f>
        <v>0</v>
      </c>
      <c r="M167" s="133">
        <f>'Appendix 2'!AB200</f>
        <v>0</v>
      </c>
    </row>
    <row r="168" spans="1:13" ht="24.75" customHeight="1">
      <c r="A168" s="93" t="s">
        <v>382</v>
      </c>
      <c r="B168" s="94" t="s">
        <v>383</v>
      </c>
      <c r="C168" s="133">
        <f>'Appendix 2'!H203</f>
        <v>0</v>
      </c>
      <c r="D168" s="133">
        <f>'Appendix 2'!J203</f>
        <v>0</v>
      </c>
      <c r="E168" s="133">
        <f>'Appendix 2'!L203</f>
        <v>0</v>
      </c>
      <c r="F168" s="133">
        <f>'Appendix 2'!N203</f>
        <v>0</v>
      </c>
      <c r="G168" s="133">
        <f>'Appendix 2'!P203</f>
        <v>0</v>
      </c>
      <c r="H168" s="133">
        <f>'Appendix 2'!R203</f>
        <v>0</v>
      </c>
      <c r="I168" s="133">
        <f>'Appendix 2'!T203</f>
        <v>0</v>
      </c>
      <c r="J168" s="133">
        <f>'Appendix 2'!V201</f>
        <v>0</v>
      </c>
      <c r="K168" s="133">
        <f>'Appendix 2'!X201</f>
        <v>0</v>
      </c>
      <c r="L168" s="133">
        <f>'Appendix 2'!Z201</f>
        <v>0</v>
      </c>
      <c r="M168" s="133">
        <f>'Appendix 2'!AB201</f>
        <v>0</v>
      </c>
    </row>
    <row r="169" spans="1:13" ht="24.75" customHeight="1">
      <c r="A169" s="93" t="s">
        <v>384</v>
      </c>
      <c r="B169" s="94" t="s">
        <v>385</v>
      </c>
      <c r="C169" s="133">
        <f>'Appendix 2'!H204</f>
        <v>0</v>
      </c>
      <c r="D169" s="133">
        <f>'Appendix 2'!J204</f>
        <v>0</v>
      </c>
      <c r="E169" s="133">
        <f>'Appendix 2'!L204</f>
        <v>0</v>
      </c>
      <c r="F169" s="133">
        <f>'Appendix 2'!N204</f>
        <v>0</v>
      </c>
      <c r="G169" s="133">
        <f>'Appendix 2'!P204</f>
        <v>0</v>
      </c>
      <c r="H169" s="133">
        <f>'Appendix 2'!R204</f>
        <v>0</v>
      </c>
      <c r="I169" s="133">
        <f>'Appendix 2'!T204</f>
        <v>0</v>
      </c>
      <c r="J169" s="133">
        <f>'Appendix 2'!V202</f>
        <v>0</v>
      </c>
      <c r="K169" s="133">
        <f>'Appendix 2'!X202</f>
        <v>0</v>
      </c>
      <c r="L169" s="133">
        <f>'Appendix 2'!Z202</f>
        <v>0</v>
      </c>
      <c r="M169" s="133">
        <f>'Appendix 2'!AB202</f>
        <v>0</v>
      </c>
    </row>
    <row r="170" spans="1:13" ht="24.75" customHeight="1">
      <c r="A170" s="93" t="s">
        <v>386</v>
      </c>
      <c r="B170" s="94" t="s">
        <v>387</v>
      </c>
      <c r="C170" s="133">
        <f>'Appendix 2'!H205</f>
        <v>0</v>
      </c>
      <c r="D170" s="133">
        <f>'Appendix 2'!J205</f>
        <v>0</v>
      </c>
      <c r="E170" s="133">
        <f>'Appendix 2'!L205</f>
        <v>0</v>
      </c>
      <c r="F170" s="133">
        <f>'Appendix 2'!N205</f>
        <v>0</v>
      </c>
      <c r="G170" s="133">
        <f>'Appendix 2'!P205</f>
        <v>0</v>
      </c>
      <c r="H170" s="133">
        <f>'Appendix 2'!R205</f>
        <v>0</v>
      </c>
      <c r="I170" s="133">
        <f>'Appendix 2'!T205</f>
        <v>0</v>
      </c>
      <c r="J170" s="133">
        <f>'Appendix 2'!V203</f>
        <v>0</v>
      </c>
      <c r="K170" s="133">
        <f>'Appendix 2'!X203</f>
        <v>0</v>
      </c>
      <c r="L170" s="133">
        <f>'Appendix 2'!Z203</f>
        <v>0</v>
      </c>
      <c r="M170" s="133">
        <f>'Appendix 2'!AB203</f>
        <v>0</v>
      </c>
    </row>
    <row r="171" spans="1:13" ht="24.75" customHeight="1">
      <c r="A171" s="93" t="s">
        <v>388</v>
      </c>
      <c r="B171" s="94" t="s">
        <v>389</v>
      </c>
      <c r="C171" s="133">
        <f>'Appendix 2'!H206</f>
        <v>0</v>
      </c>
      <c r="D171" s="133">
        <f>'Appendix 2'!J206</f>
        <v>0</v>
      </c>
      <c r="E171" s="133">
        <f>'Appendix 2'!L206</f>
        <v>0</v>
      </c>
      <c r="F171" s="133">
        <f>'Appendix 2'!N206</f>
        <v>0</v>
      </c>
      <c r="G171" s="133">
        <f>'Appendix 2'!P206</f>
        <v>0</v>
      </c>
      <c r="H171" s="133">
        <f>'Appendix 2'!R206</f>
        <v>0</v>
      </c>
      <c r="I171" s="133">
        <f>'Appendix 2'!T206</f>
        <v>0</v>
      </c>
      <c r="J171" s="133">
        <f>'Appendix 2'!V204</f>
        <v>0</v>
      </c>
      <c r="K171" s="133">
        <f>'Appendix 2'!X204</f>
        <v>0</v>
      </c>
      <c r="L171" s="133">
        <f>'Appendix 2'!Z204</f>
        <v>0</v>
      </c>
      <c r="M171" s="133">
        <f>'Appendix 2'!AB204</f>
        <v>0</v>
      </c>
    </row>
    <row r="172" spans="1:13" ht="24.75" customHeight="1">
      <c r="A172" s="93" t="s">
        <v>390</v>
      </c>
      <c r="B172" s="94" t="s">
        <v>391</v>
      </c>
      <c r="C172" s="133">
        <f>'Appendix 2'!H207</f>
        <v>0</v>
      </c>
      <c r="D172" s="133">
        <f>'Appendix 2'!J207</f>
        <v>0</v>
      </c>
      <c r="E172" s="133">
        <f>'Appendix 2'!L207</f>
        <v>0</v>
      </c>
      <c r="F172" s="133">
        <f>'Appendix 2'!N207</f>
        <v>0</v>
      </c>
      <c r="G172" s="133">
        <f>'Appendix 2'!P207</f>
        <v>0</v>
      </c>
      <c r="H172" s="133">
        <f>'Appendix 2'!R207</f>
        <v>0</v>
      </c>
      <c r="I172" s="133">
        <f>'Appendix 2'!V207</f>
        <v>0</v>
      </c>
      <c r="J172" s="133">
        <f>'Appendix 2'!V205</f>
        <v>0</v>
      </c>
      <c r="K172" s="133">
        <f>'Appendix 2'!X205</f>
        <v>0</v>
      </c>
      <c r="L172" s="133">
        <f>'Appendix 2'!Z205</f>
        <v>0</v>
      </c>
      <c r="M172" s="133">
        <f>'Appendix 2'!AB205</f>
        <v>0</v>
      </c>
    </row>
    <row r="173" spans="1:13" ht="24.75" customHeight="1">
      <c r="A173" s="189" t="s">
        <v>1</v>
      </c>
      <c r="B173" s="189"/>
      <c r="C173" s="144">
        <f t="shared" ref="C173:H173" si="0">SUM(C8:C172)</f>
        <v>0</v>
      </c>
      <c r="D173" s="144">
        <f t="shared" si="0"/>
        <v>0</v>
      </c>
      <c r="E173" s="144">
        <f t="shared" si="0"/>
        <v>0</v>
      </c>
      <c r="F173" s="144">
        <f t="shared" si="0"/>
        <v>0</v>
      </c>
      <c r="G173" s="144">
        <f>SUM(G8:G172)</f>
        <v>0</v>
      </c>
      <c r="H173" s="144">
        <f t="shared" si="0"/>
        <v>0</v>
      </c>
      <c r="I173" s="144">
        <f>SUM(I8:I172)</f>
        <v>0</v>
      </c>
      <c r="J173" s="144">
        <f>SUM(J8:J172)</f>
        <v>0</v>
      </c>
      <c r="K173" s="144">
        <f>SUM(K8:K172)</f>
        <v>0</v>
      </c>
      <c r="L173" s="144">
        <f>SUM(L8:L172)</f>
        <v>0</v>
      </c>
      <c r="M173" s="144">
        <f>SUM(M8:M172)</f>
        <v>0</v>
      </c>
    </row>
    <row r="174" spans="1:13" ht="24.75" customHeight="1"/>
    <row r="175" spans="1:13" ht="24.75" customHeight="1"/>
    <row r="176" spans="1:13"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row r="233" ht="24.75" customHeight="1"/>
    <row r="234" ht="24.75" customHeight="1"/>
    <row r="235" ht="24.75" customHeight="1"/>
    <row r="236" ht="24.75" customHeight="1"/>
    <row r="237" ht="24.75" customHeight="1"/>
    <row r="238" ht="24.75" customHeight="1"/>
    <row r="239" ht="24.75" customHeight="1"/>
    <row r="240" ht="24.75" customHeight="1"/>
    <row r="241" ht="24.75" customHeight="1"/>
    <row r="242" ht="24.75" customHeight="1"/>
    <row r="243" ht="24.75" customHeight="1"/>
    <row r="244" ht="24.75" customHeight="1"/>
    <row r="245" ht="24.75" customHeight="1"/>
    <row r="246" ht="24.75" customHeight="1"/>
    <row r="247" ht="24.75" customHeight="1"/>
    <row r="248" ht="24.75" customHeight="1"/>
    <row r="249" ht="24.75" customHeight="1"/>
    <row r="250" ht="24.75" customHeight="1"/>
    <row r="251" ht="24.75" customHeight="1"/>
    <row r="252" ht="24.75" customHeight="1"/>
    <row r="253" ht="24.75" customHeight="1"/>
    <row r="254" ht="24.75" customHeight="1"/>
    <row r="255" ht="24.75" customHeight="1"/>
    <row r="256" ht="24.75" customHeight="1"/>
    <row r="257" ht="24.75" customHeight="1"/>
    <row r="258" ht="24.75" customHeight="1"/>
    <row r="259" ht="24.75" customHeight="1"/>
    <row r="260" ht="24.75" customHeight="1"/>
    <row r="261" ht="24.75" customHeight="1"/>
    <row r="262" ht="24.75" customHeight="1"/>
    <row r="263" ht="24.75" customHeight="1"/>
    <row r="264" ht="24.75" customHeight="1"/>
    <row r="265" ht="24.75" customHeight="1"/>
    <row r="266" ht="24.75" customHeight="1"/>
    <row r="267" ht="24.75" customHeight="1"/>
    <row r="268" ht="24.75" customHeight="1"/>
    <row r="269" ht="24.75" customHeight="1"/>
    <row r="270" ht="24.75" customHeight="1"/>
    <row r="271" ht="24.75" customHeight="1"/>
    <row r="272" ht="24.75" customHeight="1"/>
    <row r="273" ht="24.75" customHeight="1"/>
    <row r="274" ht="24.75" customHeight="1"/>
    <row r="275" ht="24.75" customHeight="1"/>
    <row r="276" ht="24.75" customHeight="1"/>
    <row r="277" ht="24.75" customHeight="1"/>
    <row r="278" ht="24.75" customHeight="1"/>
    <row r="279" ht="24.75" customHeight="1"/>
    <row r="280" ht="24.75" customHeight="1"/>
    <row r="281" ht="24.75" customHeight="1"/>
    <row r="282" ht="24.75" customHeight="1"/>
    <row r="283" ht="24.75" customHeight="1"/>
    <row r="284" ht="24.75" customHeight="1"/>
    <row r="285" ht="24.75" customHeight="1"/>
    <row r="286" ht="24.75" customHeight="1"/>
    <row r="287" ht="24.75" customHeight="1"/>
    <row r="288" ht="24.75" customHeight="1"/>
    <row r="289" ht="24.75" customHeight="1"/>
    <row r="290" ht="24.75" customHeight="1"/>
    <row r="291" ht="24.75" customHeight="1"/>
    <row r="292" ht="24.75" customHeight="1"/>
    <row r="293" ht="24.75" customHeight="1"/>
    <row r="294" ht="24.75" customHeight="1"/>
    <row r="295" ht="24.75" customHeight="1"/>
    <row r="296" ht="24.75" customHeight="1"/>
    <row r="297" ht="24.75" customHeight="1"/>
    <row r="298" ht="24.75" customHeight="1"/>
    <row r="299" ht="24.75" customHeight="1"/>
    <row r="300" ht="24.75" customHeight="1"/>
    <row r="301" ht="24.75" customHeight="1"/>
    <row r="302" ht="24.75" customHeight="1"/>
    <row r="303" ht="24.75" customHeight="1"/>
    <row r="304"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row r="316" ht="24.75" customHeight="1"/>
    <row r="317" ht="24.75" customHeight="1"/>
    <row r="318" ht="24.75" customHeight="1"/>
    <row r="319" ht="24.75" customHeight="1"/>
    <row r="320" ht="24.75" customHeight="1"/>
    <row r="321" ht="24.75" customHeight="1"/>
    <row r="322" ht="24.75" customHeight="1"/>
    <row r="323" ht="24.75" customHeight="1"/>
    <row r="324" ht="24.75" customHeight="1"/>
    <row r="325" ht="24.75" customHeight="1"/>
    <row r="326" ht="24.75" customHeight="1"/>
    <row r="327" ht="24.75" customHeight="1"/>
    <row r="328" ht="24.75" customHeight="1"/>
    <row r="329" ht="24.75" customHeight="1"/>
    <row r="330" ht="24.75" customHeight="1"/>
    <row r="331" ht="24.75" customHeight="1"/>
    <row r="332" ht="24.75" customHeight="1"/>
    <row r="333" ht="24.75" customHeight="1"/>
    <row r="334" ht="24.75" customHeight="1"/>
    <row r="335" ht="24.75" customHeight="1"/>
    <row r="336" ht="24.75" customHeight="1"/>
    <row r="337" ht="24.75" customHeight="1"/>
    <row r="338" ht="24.75" customHeight="1"/>
    <row r="339" ht="24.75" customHeight="1"/>
    <row r="340" ht="24.75" customHeight="1"/>
    <row r="341" ht="24.75" customHeight="1"/>
    <row r="342" ht="24.75" customHeight="1"/>
    <row r="343" ht="24.75" customHeight="1"/>
    <row r="344" ht="24.75" customHeight="1"/>
    <row r="345" ht="24.75" customHeight="1"/>
    <row r="346" ht="24.75" customHeight="1"/>
    <row r="347" ht="24.75" customHeight="1"/>
    <row r="348" ht="24.75" customHeight="1"/>
    <row r="349" ht="24.75" customHeight="1"/>
    <row r="350" ht="24.75" customHeight="1"/>
    <row r="351" ht="24.75" customHeight="1"/>
    <row r="352" ht="24.75" customHeight="1"/>
    <row r="353" ht="24.75" customHeight="1"/>
    <row r="354" ht="24.75" customHeight="1"/>
    <row r="355" ht="24.75" customHeight="1"/>
    <row r="356" ht="24.75" customHeight="1"/>
    <row r="357" ht="24.75" customHeight="1"/>
    <row r="358" ht="24.75" customHeight="1"/>
    <row r="359" ht="24.75" customHeight="1"/>
    <row r="360" ht="24.75" customHeight="1"/>
    <row r="361" ht="24.75" customHeight="1"/>
    <row r="362" ht="24.75" customHeight="1"/>
    <row r="363" ht="24.75" customHeight="1"/>
    <row r="364" ht="24.75" customHeight="1"/>
    <row r="365" ht="24.75" customHeight="1"/>
    <row r="366" ht="24.75" customHeight="1"/>
    <row r="367" ht="24.75" customHeight="1"/>
    <row r="368" ht="24.75" customHeight="1"/>
    <row r="369" ht="24.75" customHeight="1"/>
    <row r="370" ht="24.75" customHeight="1"/>
    <row r="371" ht="24.75" customHeight="1"/>
    <row r="372" ht="24.75" customHeight="1"/>
    <row r="373" ht="24.75" customHeight="1"/>
    <row r="374" ht="24.75" customHeight="1"/>
    <row r="375" ht="24.75" customHeight="1"/>
    <row r="376" ht="24.75" customHeight="1"/>
    <row r="377" ht="24.75" customHeight="1"/>
    <row r="378" ht="24.75" customHeight="1"/>
    <row r="379" ht="24.75" customHeight="1"/>
    <row r="380" ht="24.75" customHeight="1"/>
    <row r="381" ht="24.75" customHeight="1"/>
    <row r="382" ht="24.75" customHeight="1"/>
    <row r="383" ht="24.75" customHeight="1"/>
    <row r="384" ht="24.75" customHeight="1"/>
    <row r="385" ht="24.75" customHeight="1"/>
    <row r="386" ht="24.75" customHeight="1"/>
    <row r="387" ht="24.75" customHeight="1"/>
    <row r="388" ht="24.75" customHeight="1"/>
    <row r="389" ht="24.75" customHeight="1"/>
    <row r="390" ht="24.75" customHeight="1"/>
    <row r="391" ht="24.75" customHeight="1"/>
    <row r="392" ht="24.75" customHeight="1"/>
    <row r="393" ht="24.75" customHeight="1"/>
    <row r="394" ht="24.75" customHeight="1"/>
    <row r="395" ht="24.75" customHeight="1"/>
    <row r="396" ht="24.75" customHeight="1"/>
    <row r="397" ht="24.75" customHeight="1"/>
    <row r="398" ht="24.75" customHeight="1"/>
    <row r="399" ht="24.75" customHeight="1"/>
    <row r="400" ht="24.75" customHeight="1"/>
    <row r="401" ht="24.75" customHeight="1"/>
    <row r="402" ht="24.75" customHeight="1"/>
    <row r="403" ht="24.75" customHeight="1"/>
    <row r="404" ht="24.75" customHeight="1"/>
    <row r="405" ht="24.75" customHeight="1"/>
    <row r="406" ht="24.75" customHeight="1"/>
    <row r="407" ht="24.75" customHeight="1"/>
    <row r="408" ht="24.75" customHeight="1"/>
    <row r="409" ht="24.75" customHeight="1"/>
    <row r="410" ht="24.75" customHeight="1"/>
    <row r="411" ht="24.75" customHeight="1"/>
    <row r="412" ht="24.75" customHeight="1"/>
    <row r="413" ht="24.75" customHeight="1"/>
    <row r="414" ht="24.75" customHeight="1"/>
    <row r="415" ht="24.75" customHeight="1"/>
    <row r="416" ht="24.75" customHeight="1"/>
    <row r="417" ht="24.75" customHeight="1"/>
    <row r="418" ht="24.75" customHeight="1"/>
    <row r="419" ht="24.75" customHeight="1"/>
    <row r="420" ht="24.75" customHeight="1"/>
    <row r="421" ht="24.75" customHeight="1"/>
    <row r="422" ht="24.75" customHeight="1"/>
    <row r="423" ht="24.75" customHeight="1"/>
    <row r="424" ht="24.75" customHeight="1"/>
    <row r="425" ht="24.75" customHeight="1"/>
    <row r="426" ht="24.75" customHeight="1"/>
    <row r="427" ht="24.75" customHeight="1"/>
    <row r="428" ht="24.75" customHeight="1"/>
    <row r="429" ht="24.75" customHeight="1"/>
    <row r="430" ht="24.75" customHeight="1"/>
    <row r="431" ht="24.75" customHeight="1"/>
    <row r="432" ht="24.75" customHeight="1"/>
    <row r="433" ht="24.75" customHeight="1"/>
    <row r="434" ht="24.75" customHeight="1"/>
    <row r="435" ht="24.75" customHeight="1"/>
    <row r="436" ht="24.75" customHeight="1"/>
    <row r="437" ht="24.75" customHeight="1"/>
    <row r="438" ht="24.75" customHeight="1"/>
    <row r="439" ht="24.75" customHeight="1"/>
    <row r="440" ht="24.75" customHeight="1"/>
    <row r="441" ht="24.75" customHeight="1"/>
    <row r="442" ht="24.75" customHeight="1"/>
    <row r="443" ht="24.75" customHeight="1"/>
    <row r="444" ht="24.75" customHeight="1"/>
    <row r="445" ht="24.75" customHeight="1"/>
    <row r="446" ht="24.75" customHeight="1"/>
    <row r="447" ht="24.75" customHeight="1"/>
    <row r="448" ht="24.75" customHeight="1"/>
    <row r="449" ht="24.75" customHeight="1"/>
    <row r="450" ht="24.75" customHeight="1"/>
    <row r="451" ht="24.75" customHeight="1"/>
    <row r="452" ht="24.75" customHeight="1"/>
    <row r="453" ht="24.75" customHeight="1"/>
    <row r="454" ht="24.75" customHeight="1"/>
    <row r="455" ht="24.75" customHeight="1"/>
    <row r="456" ht="24.75" customHeight="1"/>
    <row r="457" ht="24.75" customHeight="1"/>
    <row r="458" ht="24.75" customHeight="1"/>
    <row r="459" ht="24.75" customHeight="1"/>
    <row r="460" ht="24.75" customHeight="1"/>
    <row r="461" ht="24.75" customHeight="1"/>
    <row r="462" ht="24.75" customHeight="1"/>
    <row r="463" ht="24.75" customHeight="1"/>
    <row r="464" ht="24.75" customHeight="1"/>
    <row r="465" ht="24.75" customHeight="1"/>
    <row r="466" ht="24.75" customHeight="1"/>
    <row r="467" ht="24.75" customHeight="1"/>
    <row r="468" ht="24.75" customHeight="1"/>
    <row r="469" ht="24.75" customHeight="1"/>
    <row r="470" ht="24.75" customHeight="1"/>
    <row r="471" ht="24.75" customHeight="1"/>
    <row r="472" ht="24.75" customHeight="1"/>
    <row r="473" ht="24.75" customHeight="1"/>
    <row r="474" ht="24.75" customHeight="1"/>
    <row r="475" ht="24.75" customHeight="1"/>
    <row r="476" ht="24.75" customHeight="1"/>
    <row r="477" ht="24.75" customHeight="1"/>
    <row r="478" ht="24.75" customHeight="1"/>
    <row r="479" ht="24.75" customHeight="1"/>
    <row r="480" ht="24.75" customHeight="1"/>
    <row r="481" ht="24.75" customHeight="1"/>
    <row r="482" ht="24.75" customHeight="1"/>
    <row r="483" ht="24.75" customHeight="1"/>
    <row r="484" ht="24.75" customHeight="1"/>
    <row r="485" ht="24.75" customHeight="1"/>
    <row r="486" ht="24.75" customHeight="1"/>
    <row r="487" ht="24.75" customHeight="1"/>
    <row r="488" ht="24.75" customHeight="1"/>
    <row r="489" ht="24.75" customHeight="1"/>
    <row r="490" ht="24.75" customHeight="1"/>
    <row r="491" ht="24.75" customHeight="1"/>
    <row r="492" ht="24.75" customHeight="1"/>
    <row r="493" ht="24.75" customHeight="1"/>
    <row r="494" ht="24.75" customHeight="1"/>
    <row r="495" ht="24.75" customHeight="1"/>
    <row r="496" ht="24.75" customHeight="1"/>
    <row r="497" ht="24.75" customHeight="1"/>
    <row r="498" ht="24.75" customHeight="1"/>
    <row r="499" ht="24.75" customHeight="1"/>
    <row r="500" ht="24.75" customHeight="1"/>
    <row r="501" ht="24.75" customHeight="1"/>
    <row r="502" ht="24.75" customHeight="1"/>
    <row r="503" ht="24.75" customHeight="1"/>
    <row r="504" ht="24.75" customHeight="1"/>
    <row r="505" ht="24.75" customHeight="1"/>
    <row r="506" ht="24.75" customHeight="1"/>
    <row r="507" ht="24.75" customHeight="1"/>
    <row r="508" ht="24.75" customHeight="1"/>
    <row r="509" ht="24.75" customHeight="1"/>
    <row r="510" ht="24.75" customHeight="1"/>
    <row r="511" ht="24.75" customHeight="1"/>
    <row r="512" ht="24.75" customHeight="1"/>
    <row r="513" ht="24.75" customHeight="1"/>
    <row r="514" ht="24.75" customHeight="1"/>
    <row r="515" ht="24.75" customHeight="1"/>
    <row r="516" ht="24.75" customHeight="1"/>
    <row r="517" ht="24.75" customHeight="1"/>
    <row r="518" ht="24.75" customHeight="1"/>
    <row r="519" ht="24.75" customHeight="1"/>
    <row r="520" ht="24.75" customHeight="1"/>
    <row r="521" ht="24.75" customHeight="1"/>
    <row r="522" ht="24.75" customHeight="1"/>
    <row r="523" ht="24.75" customHeight="1"/>
    <row r="524" ht="24.75" customHeight="1"/>
    <row r="525" ht="24.75" customHeight="1"/>
    <row r="526" ht="24.75" customHeight="1"/>
    <row r="527" ht="24.75" customHeight="1"/>
    <row r="52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row r="572" ht="24.75" customHeight="1"/>
    <row r="573" ht="24.75" customHeight="1"/>
    <row r="574" ht="24.75" customHeight="1"/>
    <row r="575" ht="24.75" customHeight="1"/>
    <row r="576" ht="24.75" customHeight="1"/>
    <row r="577" ht="24.75" customHeight="1"/>
    <row r="578" ht="24.75" customHeight="1"/>
    <row r="579" ht="24.75" customHeight="1"/>
    <row r="580" ht="24.75" customHeight="1"/>
    <row r="581" ht="24.75" customHeight="1"/>
    <row r="582" ht="24.75" customHeight="1"/>
    <row r="583" ht="24.75" customHeight="1"/>
    <row r="584" ht="24.75" customHeight="1"/>
    <row r="585" ht="24.75" customHeight="1"/>
    <row r="586" ht="24.75" customHeight="1"/>
    <row r="587" ht="24.75" customHeight="1"/>
    <row r="588" ht="24.75" customHeight="1"/>
    <row r="589" ht="24.75" customHeight="1"/>
    <row r="590" ht="24.75" customHeight="1"/>
    <row r="591" ht="24.75" customHeight="1"/>
    <row r="592" ht="24.75" customHeight="1"/>
    <row r="593" ht="24.75" customHeight="1"/>
    <row r="594" ht="24.75" customHeight="1"/>
    <row r="595" ht="24.75" customHeight="1"/>
    <row r="596" ht="24.75" customHeight="1"/>
    <row r="597" ht="24.75" customHeight="1"/>
    <row r="598" ht="24.75" customHeight="1"/>
    <row r="599" ht="24.75" customHeight="1"/>
    <row r="600" ht="24.75" customHeight="1"/>
    <row r="601" ht="24.75" customHeight="1"/>
    <row r="602" ht="24.75" customHeight="1"/>
  </sheetData>
  <mergeCells count="3">
    <mergeCell ref="A3:M3"/>
    <mergeCell ref="A4:H4"/>
    <mergeCell ref="A173:B173"/>
  </mergeCells>
  <phoneticPr fontId="2" type="noConversion"/>
  <conditionalFormatting sqref="C8:M172">
    <cfRule type="cellIs" dxfId="3" priority="1" stopIfTrue="1" operator="equal">
      <formula>" "</formula>
    </cfRule>
  </conditionalFormatting>
  <pageMargins left="0.5" right="0.25" top="0.5" bottom="0.5" header="0.5" footer="0.5"/>
  <pageSetup scale="8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cols>
    <col min="1" max="1" width="26.81640625" customWidth="1"/>
    <col min="2" max="2" width="14" customWidth="1"/>
    <col min="3" max="3" width="51.7265625" customWidth="1"/>
    <col min="4" max="4" width="25.453125" customWidth="1"/>
  </cols>
  <sheetData>
    <row r="1" spans="1:4" ht="17.5">
      <c r="A1" s="52" t="s">
        <v>18</v>
      </c>
      <c r="B1" s="52"/>
      <c r="D1" s="19" t="s">
        <v>413</v>
      </c>
    </row>
    <row r="2" spans="1:4" ht="15.5">
      <c r="A2" s="52" t="s">
        <v>40</v>
      </c>
      <c r="B2" s="52"/>
    </row>
    <row r="4" spans="1:4" ht="14.25" customHeight="1">
      <c r="A4" s="53" t="s">
        <v>41</v>
      </c>
      <c r="B4" s="1"/>
    </row>
    <row r="5" spans="1:4" ht="16.5" customHeight="1">
      <c r="A5" s="53" t="s">
        <v>42</v>
      </c>
      <c r="B5" s="1"/>
    </row>
    <row r="6" spans="1:4" ht="16.5" customHeight="1">
      <c r="A6" s="1"/>
      <c r="B6" s="1"/>
    </row>
    <row r="7" spans="1:4" ht="13" thickBot="1"/>
    <row r="8" spans="1:4" ht="26.5" thickBot="1">
      <c r="A8" s="54" t="s">
        <v>43</v>
      </c>
      <c r="B8" s="55" t="s">
        <v>44</v>
      </c>
      <c r="C8" s="56" t="s">
        <v>45</v>
      </c>
      <c r="D8" s="57" t="s">
        <v>46</v>
      </c>
    </row>
    <row r="9" spans="1:4">
      <c r="A9" s="58"/>
      <c r="B9" s="59"/>
      <c r="C9" s="60"/>
      <c r="D9" s="61"/>
    </row>
    <row r="10" spans="1:4">
      <c r="A10" s="62"/>
      <c r="B10" s="63"/>
      <c r="C10" s="64"/>
      <c r="D10" s="65"/>
    </row>
    <row r="11" spans="1:4">
      <c r="A11" s="62"/>
      <c r="B11" s="63"/>
      <c r="C11" s="64"/>
      <c r="D11" s="65"/>
    </row>
    <row r="12" spans="1:4">
      <c r="A12" s="62"/>
      <c r="B12" s="63"/>
      <c r="C12" s="64"/>
      <c r="D12" s="65"/>
    </row>
    <row r="13" spans="1:4">
      <c r="A13" s="62"/>
      <c r="B13" s="63"/>
      <c r="C13" s="64"/>
      <c r="D13" s="65"/>
    </row>
    <row r="14" spans="1:4">
      <c r="A14" s="62"/>
      <c r="B14" s="63"/>
      <c r="C14" s="64"/>
      <c r="D14" s="65"/>
    </row>
    <row r="15" spans="1:4">
      <c r="A15" s="62"/>
      <c r="B15" s="63"/>
      <c r="C15" s="64"/>
      <c r="D15" s="65"/>
    </row>
    <row r="16" spans="1:4">
      <c r="A16" s="62"/>
      <c r="B16" s="63"/>
      <c r="C16" s="64"/>
      <c r="D16" s="65"/>
    </row>
    <row r="17" spans="1:4">
      <c r="A17" s="62"/>
      <c r="B17" s="63"/>
      <c r="C17" s="64"/>
      <c r="D17" s="65"/>
    </row>
    <row r="18" spans="1:4">
      <c r="A18" s="62"/>
      <c r="B18" s="63"/>
      <c r="C18" s="64"/>
      <c r="D18" s="65"/>
    </row>
    <row r="19" spans="1:4">
      <c r="A19" s="62"/>
      <c r="B19" s="63"/>
      <c r="C19" s="64"/>
      <c r="D19" s="65"/>
    </row>
    <row r="20" spans="1:4">
      <c r="A20" s="62"/>
      <c r="B20" s="63"/>
      <c r="C20" s="64"/>
      <c r="D20" s="65"/>
    </row>
    <row r="21" spans="1:4">
      <c r="A21" s="62"/>
      <c r="B21" s="63"/>
      <c r="C21" s="64"/>
      <c r="D21" s="65"/>
    </row>
    <row r="22" spans="1:4">
      <c r="A22" s="62"/>
      <c r="B22" s="63"/>
      <c r="C22" s="64"/>
      <c r="D22" s="65"/>
    </row>
    <row r="23" spans="1:4">
      <c r="A23" s="62"/>
      <c r="B23" s="63"/>
      <c r="C23" s="64"/>
      <c r="D23" s="65"/>
    </row>
    <row r="24" spans="1:4" ht="13" thickBot="1">
      <c r="A24" s="66"/>
      <c r="B24" s="67"/>
      <c r="C24" s="68"/>
      <c r="D24" s="69"/>
    </row>
    <row r="27" spans="1:4" ht="13">
      <c r="C27" s="70" t="s">
        <v>47</v>
      </c>
      <c r="D27" t="s">
        <v>48</v>
      </c>
    </row>
    <row r="28" spans="1:4">
      <c r="D28" t="s">
        <v>49</v>
      </c>
    </row>
    <row r="29" spans="1:4">
      <c r="D29" t="s">
        <v>50</v>
      </c>
    </row>
    <row r="30" spans="1:4">
      <c r="D30" t="s">
        <v>51</v>
      </c>
    </row>
    <row r="32" spans="1:4" ht="13">
      <c r="A32" s="1"/>
      <c r="B32" s="1"/>
      <c r="C32" s="1"/>
      <c r="D32" s="1"/>
    </row>
  </sheetData>
  <phoneticPr fontId="2" type="noConversion"/>
  <pageMargins left="0.75" right="0.75" top="1" bottom="1" header="0.5" footer="0.5"/>
  <pageSetup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Props1.xml><?xml version="1.0" encoding="utf-8"?>
<ds:datastoreItem xmlns:ds="http://schemas.openxmlformats.org/officeDocument/2006/customXml" ds:itemID="{A6D28EA4-CE7E-43FF-8927-F80E6581B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B1CDE9-3913-4A7B-AF12-4BAE3921D465}">
  <ds:schemaRefs>
    <ds:schemaRef ds:uri="http://schemas.microsoft.com/sharepoint/v3/contenttype/forms"/>
  </ds:schemaRefs>
</ds:datastoreItem>
</file>

<file path=customXml/itemProps3.xml><?xml version="1.0" encoding="utf-8"?>
<ds:datastoreItem xmlns:ds="http://schemas.openxmlformats.org/officeDocument/2006/customXml" ds:itemID="{6C8F5414-7429-4C88-89D5-9A36F71251D7}">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 Procedures</vt:lpstr>
      <vt:lpstr>Appendix 1</vt:lpstr>
      <vt:lpstr>Appendix 2</vt:lpstr>
      <vt:lpstr>Appendix 3</vt:lpstr>
      <vt:lpstr>Appendix 4</vt:lpstr>
      <vt:lpstr>'Appendix 2'!Print_Area</vt:lpstr>
      <vt:lpstr>'Appendix 3'!Print_Area</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2012-12-19T15:23:23Z</cp:lastPrinted>
  <dcterms:created xsi:type="dcterms:W3CDTF">2005-10-27T20:16:15Z</dcterms:created>
  <dcterms:modified xsi:type="dcterms:W3CDTF">2025-04-02T18:33:07Z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9393000</vt:r8>
  </property>
  <property fmtid="{D5CDD505-2E9C-101B-9397-08002B2CF9AE}" pid="4" name="MediaServiceImageTags">
    <vt:lpwstr/>
  </property>
</Properties>
</file>